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5.6國中學生裸視視力概況\"/>
    </mc:Choice>
  </mc:AlternateContent>
  <xr:revisionPtr revIDLastSave="0" documentId="8_{BBE7B648-7678-4E01-9251-40CD664A2355}" xr6:coauthVersionLast="47" xr6:coauthVersionMax="47" xr10:uidLastSave="{00000000-0000-0000-0000-000000000000}"/>
  <bookViews>
    <workbookView xWindow="-120" yWindow="-120" windowWidth="29040" windowHeight="15720" activeTab="14"/>
  </bookViews>
  <sheets>
    <sheet name="國中視力不良率" sheetId="1" r:id="rId1"/>
    <sheet name="國中視力不良率(縣市)" sheetId="2" r:id="rId2"/>
    <sheet name="原住民視力不良率" sheetId="3" r:id="rId3"/>
    <sheet name="100全國" sheetId="4" r:id="rId4"/>
    <sheet name="101全國" sheetId="5" r:id="rId5"/>
    <sheet name="102全國" sheetId="6" r:id="rId6"/>
    <sheet name="103全國" sheetId="7" r:id="rId7"/>
    <sheet name="104全國" sheetId="8" r:id="rId8"/>
    <sheet name="105全國" sheetId="9" r:id="rId9"/>
    <sheet name="106全國" sheetId="10" r:id="rId10"/>
    <sheet name="107全國" sheetId="11" r:id="rId11"/>
    <sheet name="108全國" sheetId="12" r:id="rId12"/>
    <sheet name="109全國" sheetId="13" r:id="rId13"/>
    <sheet name="110全國" sheetId="14" r:id="rId14"/>
    <sheet name="111全國" sheetId="15" r:id="rId15"/>
  </sheets>
  <definedNames>
    <definedName name="_xlnm.Print_Area" localSheetId="1">'國中視力不良率(縣市)'!$A$1:$W$14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5" l="1"/>
  <c r="H13" i="15"/>
  <c r="H12" i="15"/>
  <c r="H11" i="15"/>
  <c r="H10" i="15"/>
  <c r="H9" i="15"/>
  <c r="K16" i="4"/>
  <c r="H16" i="4"/>
  <c r="E16" i="4"/>
  <c r="K15" i="4"/>
  <c r="H15" i="4"/>
  <c r="E15" i="4"/>
  <c r="J14" i="4"/>
  <c r="K14" i="4" s="1"/>
  <c r="I14" i="4"/>
  <c r="H14" i="4"/>
  <c r="G14" i="4"/>
  <c r="F14" i="4"/>
  <c r="D14" i="4"/>
  <c r="E14" i="4" s="1"/>
  <c r="C14" i="4"/>
  <c r="K13" i="4"/>
  <c r="H13" i="4"/>
  <c r="E13" i="4"/>
  <c r="K12" i="4"/>
  <c r="H12" i="4"/>
  <c r="E12" i="4"/>
  <c r="K11" i="4"/>
  <c r="J11" i="4"/>
  <c r="I11" i="4"/>
  <c r="G11" i="4"/>
  <c r="H11" i="4" s="1"/>
  <c r="F11" i="4"/>
  <c r="D11" i="4"/>
  <c r="E11" i="4" s="1"/>
  <c r="C11" i="4"/>
  <c r="K10" i="4"/>
  <c r="H10" i="4"/>
  <c r="E10" i="4"/>
  <c r="K9" i="4"/>
  <c r="H9" i="4"/>
  <c r="E9" i="4"/>
  <c r="J8" i="4"/>
  <c r="K8" i="4" s="1"/>
  <c r="I8" i="4"/>
  <c r="G8" i="4"/>
  <c r="H8" i="4" s="1"/>
  <c r="F8" i="4"/>
  <c r="D8" i="4"/>
  <c r="D5" i="4" s="1"/>
  <c r="E5" i="4" s="1"/>
  <c r="C8" i="4"/>
  <c r="K7" i="4"/>
  <c r="G7" i="4"/>
  <c r="H7" i="4" s="1"/>
  <c r="D7" i="4"/>
  <c r="E7" i="4" s="1"/>
  <c r="K6" i="4"/>
  <c r="G6" i="4"/>
  <c r="H6" i="4" s="1"/>
  <c r="D6" i="4"/>
  <c r="E6" i="4" s="1"/>
  <c r="K5" i="4"/>
  <c r="H5" i="4"/>
  <c r="G5" i="4"/>
  <c r="E8" i="4" l="1"/>
</calcChain>
</file>

<file path=xl/sharedStrings.xml><?xml version="1.0" encoding="utf-8"?>
<sst xmlns="http://schemas.openxmlformats.org/spreadsheetml/2006/main" count="440" uniqueCount="96">
  <si>
    <t>國中學生裸視視力概況-視力不良率</t>
  </si>
  <si>
    <t>項目</t>
  </si>
  <si>
    <t>全國</t>
  </si>
  <si>
    <t>公立</t>
  </si>
  <si>
    <t>私立</t>
  </si>
  <si>
    <t>學年度</t>
  </si>
  <si>
    <t>平均</t>
  </si>
  <si>
    <t>原住民
平均</t>
  </si>
  <si>
    <t>男</t>
  </si>
  <si>
    <t>女</t>
  </si>
  <si>
    <t>備考</t>
  </si>
  <si>
    <t>基隆市</t>
  </si>
  <si>
    <t>臺北市</t>
  </si>
  <si>
    <t>新北市</t>
  </si>
  <si>
    <t>桃園縣(市)</t>
  </si>
  <si>
    <t>新竹市</t>
  </si>
  <si>
    <t>新竹縣</t>
  </si>
  <si>
    <t>苗栗縣</t>
  </si>
  <si>
    <t>臺中市</t>
  </si>
  <si>
    <t>南投縣</t>
  </si>
  <si>
    <t>彰化縣</t>
  </si>
  <si>
    <t>雲林縣</t>
  </si>
  <si>
    <t>嘉義市</t>
  </si>
  <si>
    <t>嘉義縣</t>
  </si>
  <si>
    <t>臺南市</t>
  </si>
  <si>
    <t>高雄市</t>
  </si>
  <si>
    <t>屏東縣</t>
  </si>
  <si>
    <t>宜蘭縣</t>
  </si>
  <si>
    <t>花蓮縣</t>
  </si>
  <si>
    <t>臺東縣</t>
  </si>
  <si>
    <t>澎湖縣</t>
  </si>
  <si>
    <t>金門縣</t>
  </si>
  <si>
    <t>連江縣</t>
  </si>
  <si>
    <t>國中學生裸視視力概況-原住民視力不良率</t>
  </si>
  <si>
    <t>七年級</t>
  </si>
  <si>
    <t>八年級</t>
  </si>
  <si>
    <t>九年級</t>
  </si>
  <si>
    <t>註1：單位：%
註2：資料提供日期2024-09-23</t>
  </si>
  <si>
    <t>註1：單位：%
註2：資料提供日期2024-09-23
註3：本表資料範圍為參加檢測學生；兩眼裸視視力均0.9以上者為視力正常，否則為視力不良。
註4：100-106學年度為桃園縣，107學年度後為桃園市。</t>
  </si>
  <si>
    <r>
      <rPr>
        <b/>
        <sz val="12"/>
        <color rgb="FFFFFFFF"/>
        <rFont val="標楷體"/>
        <family val="4"/>
        <charset val="136"/>
      </rPr>
      <t>國中學生裸視視力不良率統計</t>
    </r>
  </si>
  <si>
    <r>
      <rPr>
        <sz val="9"/>
        <color rgb="FF000000"/>
        <rFont val="標楷體"/>
        <family val="4"/>
        <charset val="136"/>
      </rPr>
      <t>總計</t>
    </r>
  </si>
  <si>
    <r>
      <rPr>
        <sz val="9"/>
        <color rgb="FF000000"/>
        <rFont val="標楷體"/>
        <family val="4"/>
        <charset val="136"/>
      </rPr>
      <t>公立</t>
    </r>
  </si>
  <si>
    <r>
      <rPr>
        <sz val="9"/>
        <color rgb="FF000000"/>
        <rFont val="標楷體"/>
        <family val="4"/>
        <charset val="136"/>
      </rPr>
      <t>私立</t>
    </r>
  </si>
  <si>
    <r>
      <rPr>
        <sz val="9"/>
        <color rgb="FF000000"/>
        <rFont val="標楷體"/>
        <family val="4"/>
        <charset val="136"/>
      </rPr>
      <t>檢查人數</t>
    </r>
  </si>
  <si>
    <r>
      <rPr>
        <sz val="9"/>
        <color rgb="FF000000"/>
        <rFont val="標楷體"/>
        <family val="4"/>
        <charset val="136"/>
      </rPr>
      <t>視力不良人數</t>
    </r>
  </si>
  <si>
    <r>
      <rPr>
        <sz val="9"/>
        <color rgb="FF000000"/>
        <rFont val="標楷體"/>
        <family val="4"/>
        <charset val="136"/>
      </rPr>
      <t>計</t>
    </r>
  </si>
  <si>
    <r>
      <rPr>
        <sz val="9"/>
        <color rgb="FF000000"/>
        <rFont val="標楷體"/>
        <family val="4"/>
        <charset val="136"/>
      </rPr>
      <t>男</t>
    </r>
  </si>
  <si>
    <r>
      <rPr>
        <sz val="9"/>
        <color rgb="FF000000"/>
        <rFont val="標楷體"/>
        <family val="4"/>
        <charset val="136"/>
      </rPr>
      <t>女</t>
    </r>
  </si>
  <si>
    <r>
      <rPr>
        <sz val="9"/>
        <color rgb="FF000000"/>
        <rFont val="標楷體"/>
        <family val="4"/>
        <charset val="136"/>
      </rPr>
      <t>一年級</t>
    </r>
  </si>
  <si>
    <r>
      <rPr>
        <sz val="9"/>
        <color rgb="FF000000"/>
        <rFont val="標楷體"/>
        <family val="4"/>
        <charset val="136"/>
      </rPr>
      <t>二年級</t>
    </r>
  </si>
  <si>
    <r>
      <rPr>
        <sz val="9"/>
        <color rgb="FF000000"/>
        <rFont val="標楷體"/>
        <family val="4"/>
        <charset val="136"/>
      </rPr>
      <t>三年級</t>
    </r>
  </si>
  <si>
    <r>
      <t>100</t>
    </r>
    <r>
      <rPr>
        <b/>
        <sz val="11"/>
        <color rgb="FF000000"/>
        <rFont val="標楷體"/>
        <family val="4"/>
        <charset val="136"/>
      </rPr>
      <t>學年度</t>
    </r>
    <r>
      <rPr>
        <b/>
        <sz val="11"/>
        <color rgb="FF000000"/>
        <rFont val="Times New Roman"/>
        <family val="1"/>
      </rPr>
      <t xml:space="preserve">    </t>
    </r>
    <r>
      <rPr>
        <b/>
        <sz val="10"/>
        <color rgb="FF000000"/>
        <rFont val="標楷體"/>
        <family val="4"/>
        <charset val="136"/>
      </rPr>
      <t>單位：人；％</t>
    </r>
  </si>
  <si>
    <r>
      <rPr>
        <sz val="9"/>
        <color rgb="FF000000"/>
        <rFont val="標楷體"/>
        <family val="4"/>
        <charset val="136"/>
      </rPr>
      <t>視力不良率</t>
    </r>
    <r>
      <rPr>
        <sz val="9"/>
        <color rgb="FF000000"/>
        <rFont val="Times New Roman"/>
        <family val="1"/>
      </rPr>
      <t>(%)</t>
    </r>
  </si>
  <si>
    <r>
      <rPr>
        <sz val="9"/>
        <color rgb="FF000000"/>
        <rFont val="標楷體"/>
        <family val="4"/>
        <charset val="136"/>
      </rPr>
      <t>說明：本表資料為參加檢測學生人數；兩眼裸視視力均</t>
    </r>
    <r>
      <rPr>
        <sz val="9"/>
        <color rgb="FF000000"/>
        <rFont val="Times New Roman"/>
        <family val="1"/>
      </rPr>
      <t>0.9</t>
    </r>
    <r>
      <rPr>
        <sz val="9"/>
        <color rgb="FF000000"/>
        <rFont val="標楷體"/>
        <family val="4"/>
        <charset val="136"/>
      </rPr>
      <t>以上者為視力正常，否則為視力不良。</t>
    </r>
  </si>
  <si>
    <r>
      <t>101</t>
    </r>
    <r>
      <rPr>
        <b/>
        <sz val="12"/>
        <color rgb="FFFFFFFF"/>
        <rFont val="標楷體"/>
        <family val="4"/>
        <charset val="136"/>
      </rPr>
      <t>學年度</t>
    </r>
  </si>
  <si>
    <r>
      <rPr>
        <b/>
        <sz val="10"/>
        <color rgb="FF000000"/>
        <rFont val="標楷體"/>
        <family val="4"/>
        <charset val="136"/>
      </rPr>
      <t>單位：人；％</t>
    </r>
  </si>
  <si>
    <r>
      <rPr>
        <sz val="9"/>
        <color rgb="FF000000"/>
        <rFont val="標楷體"/>
        <family val="4"/>
        <charset val="136"/>
      </rPr>
      <t>七年級</t>
    </r>
  </si>
  <si>
    <r>
      <rPr>
        <sz val="9"/>
        <color rgb="FF000000"/>
        <rFont val="標楷體"/>
        <family val="4"/>
        <charset val="136"/>
      </rPr>
      <t>八年級</t>
    </r>
  </si>
  <si>
    <r>
      <rPr>
        <sz val="9"/>
        <color rgb="FF000000"/>
        <rFont val="標楷體"/>
        <family val="4"/>
        <charset val="136"/>
      </rPr>
      <t>九年級</t>
    </r>
  </si>
  <si>
    <r>
      <t>102</t>
    </r>
    <r>
      <rPr>
        <b/>
        <sz val="12"/>
        <color rgb="FFFFFFFF"/>
        <rFont val="標楷體"/>
        <family val="4"/>
        <charset val="136"/>
      </rPr>
      <t>學年度</t>
    </r>
    <r>
      <rPr>
        <b/>
        <sz val="12"/>
        <color rgb="FFFFFFFF"/>
        <rFont val="Times New Roman"/>
        <family val="1"/>
      </rPr>
      <t>   </t>
    </r>
  </si>
  <si>
    <r>
      <t>103</t>
    </r>
    <r>
      <rPr>
        <b/>
        <sz val="12"/>
        <color rgb="FFFFFFFF"/>
        <rFont val="標楷體"/>
        <family val="4"/>
        <charset val="136"/>
      </rPr>
      <t>學年度</t>
    </r>
    <r>
      <rPr>
        <b/>
        <sz val="12"/>
        <color rgb="FFFFFFFF"/>
        <rFont val="Times New Roman"/>
        <family val="1"/>
      </rPr>
      <t>   </t>
    </r>
  </si>
  <si>
    <r>
      <t>104</t>
    </r>
    <r>
      <rPr>
        <b/>
        <sz val="12"/>
        <color rgb="FFFFFFFF"/>
        <rFont val="標楷體"/>
        <family val="4"/>
        <charset val="136"/>
      </rPr>
      <t>學年度</t>
    </r>
    <r>
      <rPr>
        <b/>
        <sz val="12"/>
        <color rgb="FFFFFFFF"/>
        <rFont val="Times New Roman"/>
        <family val="1"/>
      </rPr>
      <t>   </t>
    </r>
  </si>
  <si>
    <r>
      <rPr>
        <b/>
        <sz val="12"/>
        <rFont val="標楷體"/>
        <family val="4"/>
        <charset val="136"/>
      </rPr>
      <t>國中學生裸視視力不良率統計</t>
    </r>
  </si>
  <si>
    <r>
      <t>105</t>
    </r>
    <r>
      <rPr>
        <b/>
        <sz val="12"/>
        <rFont val="標楷體"/>
        <family val="4"/>
        <charset val="136"/>
      </rPr>
      <t>學年度</t>
    </r>
    <r>
      <rPr>
        <b/>
        <sz val="12"/>
        <rFont val="Times New Roman"/>
        <family val="1"/>
      </rPr>
      <t>   </t>
    </r>
  </si>
  <si>
    <r>
      <rPr>
        <b/>
        <sz val="10"/>
        <rFont val="標楷體"/>
        <family val="4"/>
        <charset val="136"/>
      </rPr>
      <t>單位：人；％</t>
    </r>
  </si>
  <si>
    <r>
      <rPr>
        <sz val="9"/>
        <rFont val="標楷體"/>
        <family val="4"/>
        <charset val="136"/>
      </rPr>
      <t>總計</t>
    </r>
  </si>
  <si>
    <r>
      <rPr>
        <sz val="9"/>
        <rFont val="標楷體"/>
        <family val="4"/>
        <charset val="136"/>
      </rPr>
      <t>公立</t>
    </r>
  </si>
  <si>
    <r>
      <rPr>
        <sz val="9"/>
        <rFont val="標楷體"/>
        <family val="4"/>
        <charset val="136"/>
      </rPr>
      <t>私立</t>
    </r>
  </si>
  <si>
    <r>
      <rPr>
        <sz val="9"/>
        <rFont val="標楷體"/>
        <family val="4"/>
        <charset val="136"/>
      </rPr>
      <t>檢查人數</t>
    </r>
  </si>
  <si>
    <r>
      <rPr>
        <sz val="9"/>
        <rFont val="標楷體"/>
        <family val="4"/>
        <charset val="136"/>
      </rPr>
      <t>視力不良人數</t>
    </r>
  </si>
  <si>
    <r>
      <rPr>
        <sz val="9"/>
        <rFont val="標楷體"/>
        <family val="4"/>
        <charset val="136"/>
      </rPr>
      <t>視力不良率</t>
    </r>
    <r>
      <rPr>
        <sz val="9"/>
        <rFont val="Times New Roman"/>
        <family val="1"/>
      </rPr>
      <t>(%)</t>
    </r>
  </si>
  <si>
    <r>
      <rPr>
        <sz val="9"/>
        <rFont val="標楷體"/>
        <family val="4"/>
        <charset val="136"/>
      </rPr>
      <t>計</t>
    </r>
  </si>
  <si>
    <r>
      <rPr>
        <sz val="9"/>
        <rFont val="標楷體"/>
        <family val="4"/>
        <charset val="136"/>
      </rPr>
      <t>男</t>
    </r>
  </si>
  <si>
    <r>
      <rPr>
        <sz val="9"/>
        <rFont val="標楷體"/>
        <family val="4"/>
        <charset val="136"/>
      </rPr>
      <t>女</t>
    </r>
  </si>
  <si>
    <r>
      <rPr>
        <sz val="9"/>
        <rFont val="標楷體"/>
        <family val="4"/>
        <charset val="136"/>
      </rPr>
      <t>七年級</t>
    </r>
  </si>
  <si>
    <r>
      <rPr>
        <sz val="9"/>
        <rFont val="標楷體"/>
        <family val="4"/>
        <charset val="136"/>
      </rPr>
      <t>八年級</t>
    </r>
  </si>
  <si>
    <r>
      <rPr>
        <sz val="9"/>
        <rFont val="標楷體"/>
        <family val="4"/>
        <charset val="136"/>
      </rPr>
      <t>九年級</t>
    </r>
  </si>
  <si>
    <r>
      <rPr>
        <sz val="9"/>
        <rFont val="標楷體"/>
        <family val="4"/>
        <charset val="136"/>
      </rPr>
      <t>說明：本表資料為參加檢測學生人數；兩眼裸視視力均</t>
    </r>
    <r>
      <rPr>
        <sz val="9"/>
        <rFont val="Times New Roman"/>
        <family val="1"/>
      </rPr>
      <t>0.9</t>
    </r>
    <r>
      <rPr>
        <sz val="9"/>
        <rFont val="標楷體"/>
        <family val="4"/>
        <charset val="136"/>
      </rPr>
      <t>以上者為視力正常，否則為視力不良。</t>
    </r>
  </si>
  <si>
    <r>
      <t>106</t>
    </r>
    <r>
      <rPr>
        <b/>
        <sz val="12"/>
        <color rgb="FFFFFFFF"/>
        <rFont val="標楷體"/>
        <family val="4"/>
        <charset val="136"/>
      </rPr>
      <t>學年度</t>
    </r>
    <r>
      <rPr>
        <b/>
        <sz val="12"/>
        <color rgb="FFFFFFFF"/>
        <rFont val="Times New Roman"/>
        <family val="1"/>
      </rPr>
      <t>   </t>
    </r>
  </si>
  <si>
    <r>
      <rPr>
        <sz val="12"/>
        <color rgb="FF000000"/>
        <rFont val="標楷體"/>
        <family val="4"/>
        <charset val="136"/>
      </rPr>
      <t>國中學生裸視視力概況</t>
    </r>
    <r>
      <rPr>
        <sz val="12"/>
        <color rgb="FF000000"/>
        <rFont val="Times New Roman"/>
        <family val="1"/>
      </rPr>
      <t>—</t>
    </r>
    <r>
      <rPr>
        <sz val="12"/>
        <color rgb="FF000000"/>
        <rFont val="標楷體"/>
        <family val="4"/>
        <charset val="136"/>
      </rPr>
      <t>依年級別分</t>
    </r>
  </si>
  <si>
    <r>
      <rPr>
        <sz val="10"/>
        <color rgb="FF000000"/>
        <rFont val="標楷體"/>
        <family val="4"/>
        <charset val="136"/>
      </rPr>
      <t>單位：人；％</t>
    </r>
  </si>
  <si>
    <r>
      <rPr>
        <sz val="9"/>
        <color rgb="FF000000"/>
        <rFont val="標楷體"/>
        <family val="4"/>
        <charset val="136"/>
      </rPr>
      <t>年級別
性別</t>
    </r>
  </si>
  <si>
    <r>
      <rPr>
        <sz val="9"/>
        <color rgb="FF000000"/>
        <rFont val="標楷體"/>
        <family val="4"/>
        <charset val="136"/>
      </rPr>
      <t>檢測人數</t>
    </r>
  </si>
  <si>
    <r>
      <rPr>
        <sz val="9"/>
        <color rgb="FF000000"/>
        <rFont val="標楷體"/>
        <family val="4"/>
        <charset val="136"/>
      </rPr>
      <t>視力不良
人數</t>
    </r>
  </si>
  <si>
    <r>
      <rPr>
        <sz val="9"/>
        <color rgb="FF000000"/>
        <rFont val="標楷體"/>
        <family val="4"/>
        <charset val="136"/>
      </rPr>
      <t>視力不良率</t>
    </r>
  </si>
  <si>
    <r>
      <rPr>
        <sz val="12"/>
        <rFont val="標楷體"/>
        <family val="4"/>
        <charset val="136"/>
      </rPr>
      <t>國中學生裸視視力概況</t>
    </r>
    <r>
      <rPr>
        <sz val="12"/>
        <rFont val="Times New Roman"/>
        <family val="1"/>
      </rPr>
      <t>—</t>
    </r>
    <r>
      <rPr>
        <sz val="12"/>
        <rFont val="標楷體"/>
        <family val="4"/>
        <charset val="136"/>
      </rPr>
      <t>依年級別分</t>
    </r>
  </si>
  <si>
    <r>
      <t>107</t>
    </r>
    <r>
      <rPr>
        <sz val="11"/>
        <rFont val="標楷體"/>
        <family val="4"/>
        <charset val="136"/>
      </rPr>
      <t>學年度</t>
    </r>
    <r>
      <rPr>
        <sz val="11"/>
        <rFont val="Times New Roman"/>
        <family val="1"/>
      </rPr>
      <t>   </t>
    </r>
  </si>
  <si>
    <r>
      <rPr>
        <sz val="10"/>
        <rFont val="標楷體"/>
        <family val="4"/>
        <charset val="136"/>
      </rPr>
      <t>單位：人；％</t>
    </r>
  </si>
  <si>
    <r>
      <rPr>
        <sz val="9"/>
        <rFont val="標楷體"/>
        <family val="4"/>
        <charset val="136"/>
      </rPr>
      <t>年級別
性別</t>
    </r>
  </si>
  <si>
    <r>
      <rPr>
        <sz val="9"/>
        <rFont val="標楷體"/>
        <family val="4"/>
        <charset val="136"/>
      </rPr>
      <t>檢測人數</t>
    </r>
  </si>
  <si>
    <r>
      <rPr>
        <sz val="9"/>
        <rFont val="標楷體"/>
        <family val="4"/>
        <charset val="136"/>
      </rPr>
      <t>視力不良
人數</t>
    </r>
  </si>
  <si>
    <r>
      <rPr>
        <sz val="9"/>
        <rFont val="標楷體"/>
        <family val="4"/>
        <charset val="136"/>
      </rPr>
      <t>視力不良率</t>
    </r>
  </si>
  <si>
    <r>
      <t>108</t>
    </r>
    <r>
      <rPr>
        <sz val="11"/>
        <color rgb="FF000000"/>
        <rFont val="標楷體"/>
        <family val="4"/>
        <charset val="136"/>
      </rPr>
      <t>學年度</t>
    </r>
    <r>
      <rPr>
        <sz val="11"/>
        <color rgb="FF000000"/>
        <rFont val="Times New Roman"/>
        <family val="1"/>
      </rPr>
      <t>   </t>
    </r>
  </si>
  <si>
    <r>
      <t>109</t>
    </r>
    <r>
      <rPr>
        <sz val="11"/>
        <color rgb="FF000000"/>
        <rFont val="標楷體"/>
        <family val="4"/>
        <charset val="136"/>
      </rPr>
      <t>學年度</t>
    </r>
    <r>
      <rPr>
        <sz val="11"/>
        <color rgb="FF000000"/>
        <rFont val="Times New Roman"/>
        <family val="1"/>
      </rPr>
      <t>   </t>
    </r>
  </si>
  <si>
    <r>
      <t>110</t>
    </r>
    <r>
      <rPr>
        <sz val="11"/>
        <color rgb="FF000000"/>
        <rFont val="標楷體"/>
        <family val="4"/>
        <charset val="136"/>
      </rPr>
      <t>學年度</t>
    </r>
    <r>
      <rPr>
        <sz val="11"/>
        <color rgb="FF000000"/>
        <rFont val="Times New Roman"/>
        <family val="1"/>
      </rPr>
      <t>   </t>
    </r>
  </si>
  <si>
    <r>
      <t>111</t>
    </r>
    <r>
      <rPr>
        <sz val="11"/>
        <rFont val="標楷體"/>
        <family val="4"/>
        <charset val="136"/>
      </rPr>
      <t>學年度</t>
    </r>
    <r>
      <rPr>
        <sz val="11"/>
        <rFont val="Times New Roman"/>
        <family val="1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</si>
</sst>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2"/>
      <color rgb="FF000000"/>
      <name val="新細明體1"/>
      <charset val="136"/>
    </font>
    <font>
      <sz val="12"/>
      <color rgb="FF000000"/>
      <name val="新細明體1"/>
      <charset val="136"/>
    </font>
    <font>
      <sz val="10"/>
      <color rgb="FF000000"/>
      <name val="Arial"/>
      <family val="2"/>
    </font>
    <font>
      <sz val="12"/>
      <color rgb="FF000000"/>
      <name val="新細明體"/>
      <family val="1"/>
      <charset val="136"/>
    </font>
    <font>
      <b/>
      <sz val="10"/>
      <color rgb="FF000000"/>
      <name val="新細明體1"/>
      <charset val="136"/>
    </font>
    <font>
      <sz val="10"/>
      <color rgb="FFFFFFFF"/>
      <name val="新細明體1"/>
      <charset val="136"/>
    </font>
    <font>
      <sz val="10"/>
      <color rgb="FFCC0000"/>
      <name val="新細明體1"/>
      <charset val="136"/>
    </font>
    <font>
      <b/>
      <sz val="10"/>
      <color rgb="FFFFFFFF"/>
      <name val="新細明體1"/>
      <charset val="136"/>
    </font>
    <font>
      <i/>
      <sz val="10"/>
      <color rgb="FF808080"/>
      <name val="新細明體1"/>
      <charset val="136"/>
    </font>
    <font>
      <sz val="10"/>
      <color rgb="FF006600"/>
      <name val="新細明體1"/>
      <charset val="136"/>
    </font>
    <font>
      <b/>
      <sz val="24"/>
      <color rgb="FF000000"/>
      <name val="新細明體1"/>
      <charset val="136"/>
    </font>
    <font>
      <sz val="18"/>
      <color rgb="FF000000"/>
      <name val="新細明體1"/>
      <charset val="136"/>
    </font>
    <font>
      <u/>
      <sz val="10"/>
      <color rgb="FF0000EE"/>
      <name val="新細明體1"/>
      <charset val="136"/>
    </font>
    <font>
      <sz val="10"/>
      <color rgb="FF996600"/>
      <name val="新細明體1"/>
      <charset val="136"/>
    </font>
    <font>
      <sz val="10"/>
      <color rgb="FF333333"/>
      <name val="新細明體1"/>
      <charset val="136"/>
    </font>
    <font>
      <sz val="12"/>
      <color rgb="FF000000"/>
      <name val="標楷體"/>
      <family val="4"/>
      <charset val="136"/>
    </font>
    <font>
      <sz val="9"/>
      <name val="新細明體1"/>
      <charset val="136"/>
    </font>
    <font>
      <sz val="12"/>
      <name val="標楷體"/>
      <family val="4"/>
      <charset val="136"/>
    </font>
    <font>
      <sz val="12"/>
      <name val="新細明體1"/>
      <charset val="136"/>
    </font>
    <font>
      <b/>
      <sz val="12"/>
      <color rgb="FFFFFFFF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12"/>
      <color rgb="FFFFFFFF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2"/>
      <name val="Times New Roman"/>
      <family val="1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99CC00"/>
        <bgColor rgb="FF99CC0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/>
      <bottom style="thin">
        <color rgb="FF000000"/>
      </bottom>
      <diagonal/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>
      <alignment wrapText="1"/>
    </xf>
    <xf numFmtId="0" fontId="3" fillId="0" borderId="0" applyNumberFormat="0" applyBorder="0" applyProtection="0">
      <alignment vertical="center"/>
    </xf>
    <xf numFmtId="0" fontId="2" fillId="0" borderId="0" applyNumberFormat="0" applyBorder="0" applyProtection="0">
      <alignment wrapText="1"/>
    </xf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6" fillId="0" borderId="0" applyNumberFormat="0" applyBorder="0" applyProtection="0"/>
  </cellStyleXfs>
  <cellXfs count="79">
    <xf numFmtId="0" fontId="0" fillId="0" borderId="0" xfId="0"/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2" fontId="17" fillId="9" borderId="3" xfId="0" applyNumberFormat="1" applyFont="1" applyFill="1" applyBorder="1" applyAlignment="1">
      <alignment horizontal="center" vertical="center"/>
    </xf>
    <xf numFmtId="2" fontId="17" fillId="9" borderId="3" xfId="1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2" fontId="17" fillId="9" borderId="2" xfId="0" applyNumberFormat="1" applyFont="1" applyFill="1" applyBorder="1" applyAlignment="1">
      <alignment horizontal="center" vertical="center"/>
    </xf>
    <xf numFmtId="0" fontId="18" fillId="0" borderId="0" xfId="0" applyFont="1"/>
    <xf numFmtId="0" fontId="23" fillId="10" borderId="5" xfId="0" applyFont="1" applyFill="1" applyBorder="1" applyAlignment="1">
      <alignment horizontal="center" wrapText="1"/>
    </xf>
    <xf numFmtId="0" fontId="24" fillId="11" borderId="5" xfId="0" applyFont="1" applyFill="1" applyBorder="1" applyAlignment="1">
      <alignment wrapText="1"/>
    </xf>
    <xf numFmtId="0" fontId="25" fillId="8" borderId="5" xfId="0" applyFont="1" applyFill="1" applyBorder="1"/>
    <xf numFmtId="0" fontId="26" fillId="8" borderId="5" xfId="0" applyFont="1" applyFill="1" applyBorder="1" applyAlignment="1">
      <alignment horizontal="center" wrapText="1"/>
    </xf>
    <xf numFmtId="0" fontId="26" fillId="8" borderId="5" xfId="0" applyFont="1" applyFill="1" applyBorder="1" applyAlignment="1">
      <alignment horizontal="center" wrapText="1"/>
    </xf>
    <xf numFmtId="0" fontId="26" fillId="8" borderId="5" xfId="0" applyFont="1" applyFill="1" applyBorder="1" applyAlignment="1">
      <alignment horizontal="center" vertical="center" wrapText="1"/>
    </xf>
    <xf numFmtId="3" fontId="26" fillId="9" borderId="5" xfId="0" applyNumberFormat="1" applyFont="1" applyFill="1" applyBorder="1" applyAlignment="1">
      <alignment horizontal="center" wrapText="1"/>
    </xf>
    <xf numFmtId="4" fontId="26" fillId="9" borderId="5" xfId="0" applyNumberFormat="1" applyFont="1" applyFill="1" applyBorder="1" applyAlignment="1">
      <alignment horizontal="center" wrapText="1"/>
    </xf>
    <xf numFmtId="0" fontId="26" fillId="9" borderId="5" xfId="0" applyFont="1" applyFill="1" applyBorder="1" applyAlignment="1">
      <alignment horizontal="center" wrapText="1"/>
    </xf>
    <xf numFmtId="0" fontId="26" fillId="0" borderId="0" xfId="0" applyFont="1"/>
    <xf numFmtId="0" fontId="25" fillId="0" borderId="0" xfId="0" applyFont="1"/>
    <xf numFmtId="0" fontId="27" fillId="11" borderId="5" xfId="0" applyFont="1" applyFill="1" applyBorder="1" applyAlignment="1">
      <alignment horizontal="right" wrapText="1"/>
    </xf>
    <xf numFmtId="0" fontId="28" fillId="10" borderId="5" xfId="0" applyFont="1" applyFill="1" applyBorder="1" applyAlignment="1">
      <alignment horizontal="center" wrapText="1"/>
    </xf>
    <xf numFmtId="0" fontId="30" fillId="11" borderId="5" xfId="0" applyFont="1" applyFill="1" applyBorder="1" applyAlignment="1">
      <alignment horizontal="right" wrapText="1"/>
    </xf>
    <xf numFmtId="0" fontId="32" fillId="8" borderId="5" xfId="0" applyFont="1" applyFill="1" applyBorder="1"/>
    <xf numFmtId="0" fontId="33" fillId="8" borderId="5" xfId="0" applyFont="1" applyFill="1" applyBorder="1" applyAlignment="1">
      <alignment horizontal="center" wrapText="1"/>
    </xf>
    <xf numFmtId="0" fontId="33" fillId="8" borderId="5" xfId="0" applyFont="1" applyFill="1" applyBorder="1" applyAlignment="1">
      <alignment horizontal="center" wrapText="1"/>
    </xf>
    <xf numFmtId="0" fontId="33" fillId="8" borderId="5" xfId="0" applyFont="1" applyFill="1" applyBorder="1" applyAlignment="1">
      <alignment horizontal="center" vertical="center" wrapText="1"/>
    </xf>
    <xf numFmtId="3" fontId="33" fillId="9" borderId="5" xfId="0" applyNumberFormat="1" applyFont="1" applyFill="1" applyBorder="1" applyAlignment="1">
      <alignment horizontal="center" wrapText="1"/>
    </xf>
    <xf numFmtId="4" fontId="33" fillId="9" borderId="5" xfId="0" applyNumberFormat="1" applyFont="1" applyFill="1" applyBorder="1" applyAlignment="1">
      <alignment horizontal="center" wrapText="1"/>
    </xf>
    <xf numFmtId="0" fontId="33" fillId="0" borderId="0" xfId="0" applyFont="1"/>
    <xf numFmtId="0" fontId="32" fillId="0" borderId="0" xfId="0" applyFont="1"/>
    <xf numFmtId="0" fontId="25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 wrapText="1"/>
    </xf>
    <xf numFmtId="0" fontId="38" fillId="0" borderId="6" xfId="0" applyFont="1" applyFill="1" applyBorder="1" applyAlignment="1">
      <alignment horizontal="right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wrapText="1"/>
    </xf>
    <xf numFmtId="4" fontId="26" fillId="0" borderId="0" xfId="0" applyNumberFormat="1" applyFont="1" applyFill="1" applyAlignment="1">
      <alignment horizontal="center" wrapText="1"/>
    </xf>
    <xf numFmtId="3" fontId="26" fillId="0" borderId="6" xfId="0" applyNumberFormat="1" applyFont="1" applyFill="1" applyBorder="1" applyAlignment="1">
      <alignment horizontal="center" wrapText="1"/>
    </xf>
    <xf numFmtId="4" fontId="26" fillId="0" borderId="6" xfId="0" applyNumberFormat="1" applyFont="1" applyFill="1" applyBorder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center" wrapText="1"/>
    </xf>
    <xf numFmtId="0" fontId="41" fillId="0" borderId="6" xfId="0" applyFont="1" applyFill="1" applyBorder="1" applyAlignment="1">
      <alignment horizontal="right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4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3" fontId="33" fillId="0" borderId="0" xfId="0" applyNumberFormat="1" applyFont="1" applyFill="1" applyAlignment="1">
      <alignment horizontal="center" wrapText="1"/>
    </xf>
    <xf numFmtId="4" fontId="33" fillId="0" borderId="0" xfId="0" applyNumberFormat="1" applyFont="1" applyFill="1" applyAlignment="1">
      <alignment horizontal="center" wrapText="1"/>
    </xf>
    <xf numFmtId="3" fontId="33" fillId="0" borderId="6" xfId="0" applyNumberFormat="1" applyFont="1" applyFill="1" applyBorder="1" applyAlignment="1">
      <alignment horizontal="center" wrapText="1"/>
    </xf>
    <xf numFmtId="4" fontId="33" fillId="0" borderId="6" xfId="0" applyNumberFormat="1" applyFont="1" applyFill="1" applyBorder="1" applyAlignment="1">
      <alignment horizontal="center" wrapText="1"/>
    </xf>
    <xf numFmtId="3" fontId="26" fillId="0" borderId="8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Fill="1" applyAlignment="1">
      <alignment horizontal="right" vertical="center" wrapText="1"/>
    </xf>
    <xf numFmtId="4" fontId="26" fillId="0" borderId="0" xfId="0" applyNumberFormat="1" applyFont="1" applyFill="1" applyAlignment="1">
      <alignment horizontal="right" vertical="center" wrapText="1"/>
    </xf>
    <xf numFmtId="3" fontId="26" fillId="0" borderId="9" xfId="0" applyNumberFormat="1" applyFont="1" applyFill="1" applyBorder="1" applyAlignment="1">
      <alignment horizontal="right" vertical="center" wrapText="1"/>
    </xf>
    <xf numFmtId="3" fontId="26" fillId="0" borderId="10" xfId="0" applyNumberFormat="1" applyFont="1" applyFill="1" applyBorder="1" applyAlignment="1">
      <alignment horizontal="right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4" fontId="26" fillId="0" borderId="11" xfId="0" applyNumberFormat="1" applyFont="1" applyFill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wrapText="1"/>
    </xf>
    <xf numFmtId="0" fontId="33" fillId="0" borderId="4" xfId="0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center" wrapText="1"/>
    </xf>
    <xf numFmtId="4" fontId="33" fillId="0" borderId="0" xfId="0" applyNumberFormat="1" applyFont="1" applyAlignment="1">
      <alignment horizontal="center" wrapText="1"/>
    </xf>
    <xf numFmtId="3" fontId="33" fillId="0" borderId="6" xfId="0" applyNumberFormat="1" applyFont="1" applyBorder="1" applyAlignment="1">
      <alignment horizontal="center" wrapText="1"/>
    </xf>
    <xf numFmtId="4" fontId="33" fillId="0" borderId="6" xfId="0" applyNumberFormat="1" applyFont="1" applyBorder="1" applyAlignment="1">
      <alignment horizontal="center" wrapText="1"/>
    </xf>
  </cellXfs>
  <cellStyles count="21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 (user)" xfId="12"/>
    <cellStyle name="Heading 1" xfId="13"/>
    <cellStyle name="Heading 2" xfId="14"/>
    <cellStyle name="Hyperlink" xfId="15"/>
    <cellStyle name="Neutral" xfId="16"/>
    <cellStyle name="Note" xfId="17"/>
    <cellStyle name="Status" xfId="18"/>
    <cellStyle name="Text" xfId="19"/>
    <cellStyle name="Warning" xfId="20"/>
    <cellStyle name="一般" xfId="0" builtinId="0" customBuiltin="1"/>
    <cellStyle name="一般 2" xfId="1"/>
    <cellStyle name="一般 2 2" xfId="2"/>
    <cellStyle name="一般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K16"/>
    </sheetView>
  </sheetViews>
  <sheetFormatPr defaultColWidth="8.75" defaultRowHeight="16.5"/>
  <cols>
    <col min="1" max="1024" width="8.125" customWidth="1"/>
    <col min="1025" max="1025" width="8.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1" t="s">
        <v>2</v>
      </c>
      <c r="C2" s="1"/>
      <c r="D2" s="1"/>
      <c r="E2" s="1"/>
      <c r="F2" s="1" t="s">
        <v>3</v>
      </c>
      <c r="G2" s="1"/>
      <c r="H2" s="1"/>
      <c r="I2" s="1" t="s">
        <v>4</v>
      </c>
      <c r="J2" s="1"/>
      <c r="K2" s="1"/>
    </row>
    <row r="3" spans="1:11" ht="33">
      <c r="A3" s="2" t="s">
        <v>5</v>
      </c>
      <c r="B3" s="3" t="s">
        <v>6</v>
      </c>
      <c r="C3" s="4" t="s">
        <v>7</v>
      </c>
      <c r="D3" s="3" t="s">
        <v>8</v>
      </c>
      <c r="E3" s="2" t="s">
        <v>9</v>
      </c>
      <c r="F3" s="3" t="s">
        <v>6</v>
      </c>
      <c r="G3" s="3" t="s">
        <v>8</v>
      </c>
      <c r="H3" s="2" t="s">
        <v>9</v>
      </c>
      <c r="I3" s="3" t="s">
        <v>6</v>
      </c>
      <c r="J3" s="3" t="s">
        <v>8</v>
      </c>
      <c r="K3" s="2" t="s">
        <v>9</v>
      </c>
    </row>
    <row r="4" spans="1:11">
      <c r="A4" s="2">
        <v>100</v>
      </c>
      <c r="B4" s="5">
        <v>74.249756645062106</v>
      </c>
      <c r="C4" s="5"/>
      <c r="D4" s="5">
        <v>71.661448535488802</v>
      </c>
      <c r="E4" s="6">
        <v>77.066514270281701</v>
      </c>
      <c r="F4" s="6">
        <v>73.562687898680394</v>
      </c>
      <c r="G4" s="6">
        <v>70.847903834690996</v>
      </c>
      <c r="H4" s="6">
        <v>76.492853389948607</v>
      </c>
      <c r="I4" s="6">
        <v>80.1494437372004</v>
      </c>
      <c r="J4" s="6">
        <v>78.391650058556394</v>
      </c>
      <c r="K4" s="6">
        <v>82.202860983102894</v>
      </c>
    </row>
    <row r="5" spans="1:11">
      <c r="A5" s="2">
        <v>101</v>
      </c>
      <c r="B5" s="5">
        <v>73.710949329810504</v>
      </c>
      <c r="C5" s="5"/>
      <c r="D5" s="5">
        <v>71.360926471596002</v>
      </c>
      <c r="E5" s="5">
        <v>76.277037273525394</v>
      </c>
      <c r="F5" s="5">
        <v>72.944723187559902</v>
      </c>
      <c r="G5" s="5">
        <v>70.487084623841099</v>
      </c>
      <c r="H5" s="5">
        <v>75.606749751109206</v>
      </c>
      <c r="I5" s="5">
        <v>79.951806703447701</v>
      </c>
      <c r="J5" s="5">
        <v>78.234805678757297</v>
      </c>
      <c r="K5" s="5">
        <v>81.954318917259101</v>
      </c>
    </row>
    <row r="6" spans="1:11">
      <c r="A6" s="2">
        <v>102</v>
      </c>
      <c r="B6" s="5">
        <v>73.510595737531702</v>
      </c>
      <c r="C6" s="5"/>
      <c r="D6" s="5">
        <v>71.264447735526801</v>
      </c>
      <c r="E6" s="5">
        <v>75.958594768270103</v>
      </c>
      <c r="F6" s="5">
        <v>72.574504845267597</v>
      </c>
      <c r="G6" s="5">
        <v>70.242586470423205</v>
      </c>
      <c r="H6" s="5">
        <v>75.097948541907201</v>
      </c>
      <c r="I6" s="5">
        <v>80.862288521011493</v>
      </c>
      <c r="J6" s="5">
        <v>79.053919021543607</v>
      </c>
      <c r="K6" s="5">
        <v>82.946718573633405</v>
      </c>
    </row>
    <row r="7" spans="1:11">
      <c r="A7" s="2">
        <v>103</v>
      </c>
      <c r="B7" s="5">
        <v>73.392133587767205</v>
      </c>
      <c r="C7" s="5"/>
      <c r="D7" s="5">
        <v>71.204459753792406</v>
      </c>
      <c r="E7" s="5">
        <v>75.7811353968021</v>
      </c>
      <c r="F7" s="5">
        <v>72.469328745597906</v>
      </c>
      <c r="G7" s="5">
        <v>70.223686936421203</v>
      </c>
      <c r="H7" s="5">
        <v>74.909295541042795</v>
      </c>
      <c r="I7" s="5">
        <v>80.297188499081301</v>
      </c>
      <c r="J7" s="5">
        <v>78.395826670930603</v>
      </c>
      <c r="K7" s="5">
        <v>82.453475984314395</v>
      </c>
    </row>
    <row r="8" spans="1:11">
      <c r="A8" s="2">
        <v>104</v>
      </c>
      <c r="B8" s="5">
        <v>73.278057192511895</v>
      </c>
      <c r="C8" s="5"/>
      <c r="D8" s="5">
        <v>70.9622816509507</v>
      </c>
      <c r="E8" s="5">
        <v>75.808026930947193</v>
      </c>
      <c r="F8" s="5">
        <v>72.379047741927593</v>
      </c>
      <c r="G8" s="5">
        <v>69.961658950321706</v>
      </c>
      <c r="H8" s="5">
        <v>75.010506257238106</v>
      </c>
      <c r="I8" s="5">
        <v>79.613973175140998</v>
      </c>
      <c r="J8" s="5">
        <v>77.917528729745797</v>
      </c>
      <c r="K8" s="5">
        <v>81.515151515151501</v>
      </c>
    </row>
    <row r="9" spans="1:11">
      <c r="A9" s="2">
        <v>105</v>
      </c>
      <c r="B9" s="5">
        <v>73.023411009042704</v>
      </c>
      <c r="C9" s="5"/>
      <c r="D9" s="5">
        <v>70.646905242442699</v>
      </c>
      <c r="E9" s="5">
        <v>75.634642496245107</v>
      </c>
      <c r="F9" s="5">
        <v>71.969045571797096</v>
      </c>
      <c r="G9" s="5">
        <v>69.4058959835221</v>
      </c>
      <c r="H9" s="5">
        <v>74.777570502128199</v>
      </c>
      <c r="I9" s="5">
        <v>80.062459277898895</v>
      </c>
      <c r="J9" s="5">
        <v>78.848853532990205</v>
      </c>
      <c r="K9" s="5">
        <v>81.420817065041405</v>
      </c>
    </row>
    <row r="10" spans="1:11">
      <c r="A10" s="2">
        <v>106</v>
      </c>
      <c r="B10" s="5">
        <v>73.346095559607704</v>
      </c>
      <c r="C10" s="5">
        <v>56.7</v>
      </c>
      <c r="D10" s="5">
        <v>70.699560861324002</v>
      </c>
      <c r="E10" s="5">
        <v>76.250823760482803</v>
      </c>
      <c r="F10" s="5">
        <v>72.500977360770506</v>
      </c>
      <c r="G10" s="5">
        <v>69.698782689097897</v>
      </c>
      <c r="H10" s="5">
        <v>75.570341851381599</v>
      </c>
      <c r="I10" s="5">
        <v>78.839578616642797</v>
      </c>
      <c r="J10" s="5">
        <v>77.158151065090095</v>
      </c>
      <c r="K10" s="5">
        <v>80.709458635243607</v>
      </c>
    </row>
    <row r="11" spans="1:11">
      <c r="A11" s="2">
        <v>107</v>
      </c>
      <c r="B11" s="5">
        <v>73.493931260693202</v>
      </c>
      <c r="C11" s="5">
        <v>58.75</v>
      </c>
      <c r="D11" s="5">
        <v>70.778363100644398</v>
      </c>
      <c r="E11" s="5">
        <v>76.474444538312099</v>
      </c>
      <c r="F11" s="5">
        <v>72.586823598778196</v>
      </c>
      <c r="G11" s="5">
        <v>69.725589935201796</v>
      </c>
      <c r="H11" s="5">
        <v>75.715731043723196</v>
      </c>
      <c r="I11" s="5">
        <v>79.228346642446795</v>
      </c>
      <c r="J11" s="5">
        <v>77.349445943234301</v>
      </c>
      <c r="K11" s="5">
        <v>81.338910038068505</v>
      </c>
    </row>
    <row r="12" spans="1:11">
      <c r="A12" s="2">
        <v>108</v>
      </c>
      <c r="B12" s="5">
        <v>73.592926035439305</v>
      </c>
      <c r="C12" s="5">
        <v>56.13</v>
      </c>
      <c r="D12" s="5">
        <v>70.780459168292893</v>
      </c>
      <c r="E12" s="5">
        <v>76.657377377931098</v>
      </c>
      <c r="F12" s="5">
        <v>72.694213731738202</v>
      </c>
      <c r="G12" s="5">
        <v>69.741682425245202</v>
      </c>
      <c r="H12" s="5">
        <v>75.901386130669394</v>
      </c>
      <c r="I12" s="5">
        <v>79.133372851215199</v>
      </c>
      <c r="J12" s="5">
        <v>77.117364756776198</v>
      </c>
      <c r="K12" s="5">
        <v>81.3721320089073</v>
      </c>
    </row>
    <row r="13" spans="1:11">
      <c r="A13" s="7">
        <v>109</v>
      </c>
      <c r="B13" s="8">
        <v>73.63</v>
      </c>
      <c r="C13" s="8">
        <v>55.964900062678502</v>
      </c>
      <c r="D13" s="8">
        <v>70.819999999999993</v>
      </c>
      <c r="E13" s="8">
        <v>76.709999999999994</v>
      </c>
      <c r="F13" s="8">
        <v>72.84</v>
      </c>
      <c r="G13" s="8">
        <v>69.89</v>
      </c>
      <c r="H13" s="8">
        <v>76.05</v>
      </c>
      <c r="I13" s="8">
        <v>78.430000000000007</v>
      </c>
      <c r="J13" s="8">
        <v>76.37</v>
      </c>
      <c r="K13" s="8">
        <v>80.709999999999994</v>
      </c>
    </row>
    <row r="14" spans="1:11">
      <c r="A14" s="7">
        <v>110</v>
      </c>
      <c r="B14" s="8">
        <v>73.650000000000006</v>
      </c>
      <c r="C14" s="9">
        <v>54.269076608938974</v>
      </c>
      <c r="D14" s="8">
        <v>70.97</v>
      </c>
      <c r="E14" s="8">
        <v>76.569999999999993</v>
      </c>
      <c r="F14" s="8">
        <v>72.98</v>
      </c>
      <c r="G14" s="8">
        <v>70.239999999999995</v>
      </c>
      <c r="H14" s="8">
        <v>75.97</v>
      </c>
      <c r="I14" s="8">
        <v>77.61</v>
      </c>
      <c r="J14" s="8">
        <v>75.31</v>
      </c>
      <c r="K14" s="8">
        <v>80.09</v>
      </c>
    </row>
    <row r="15" spans="1:11">
      <c r="A15" s="7">
        <v>111</v>
      </c>
      <c r="B15" s="8">
        <v>73.180000000000007</v>
      </c>
      <c r="C15" s="9">
        <v>53.82</v>
      </c>
      <c r="D15" s="8">
        <v>70.62</v>
      </c>
      <c r="E15" s="8">
        <v>75.97</v>
      </c>
      <c r="F15" s="8">
        <v>72.47</v>
      </c>
      <c r="G15" s="8">
        <v>68.87</v>
      </c>
      <c r="H15" s="8">
        <v>75.319999999999993</v>
      </c>
      <c r="I15" s="8">
        <v>77.3</v>
      </c>
      <c r="J15" s="8">
        <v>75.040000000000006</v>
      </c>
      <c r="K15" s="8">
        <v>79.709999999999994</v>
      </c>
    </row>
    <row r="16" spans="1:11" ht="43.5" customHeight="1">
      <c r="A16" s="2" t="s">
        <v>10</v>
      </c>
      <c r="B16" s="10" t="s">
        <v>37</v>
      </c>
      <c r="C16" s="10"/>
      <c r="D16" s="10"/>
      <c r="E16" s="10"/>
      <c r="F16" s="10"/>
      <c r="G16" s="10"/>
      <c r="H16" s="10"/>
      <c r="I16" s="10"/>
      <c r="J16" s="10"/>
      <c r="K16" s="10"/>
    </row>
  </sheetData>
  <mergeCells count="5">
    <mergeCell ref="A1:K1"/>
    <mergeCell ref="B2:E2"/>
    <mergeCell ref="F2:H2"/>
    <mergeCell ref="I2:K2"/>
    <mergeCell ref="B16:K16"/>
  </mergeCells>
  <phoneticPr fontId="16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ColWidth="8.75" defaultRowHeight="16.5"/>
  <cols>
    <col min="1" max="3" width="8.125" customWidth="1"/>
    <col min="4" max="4" width="6.875" customWidth="1"/>
    <col min="5" max="5" width="8.75" customWidth="1"/>
    <col min="6" max="6" width="8.125" customWidth="1"/>
    <col min="7" max="7" width="6.875" customWidth="1"/>
    <col min="8" max="8" width="8.75" customWidth="1"/>
    <col min="9" max="9" width="8.125" customWidth="1"/>
    <col min="10" max="10" width="7.2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6.5" customHeight="1">
      <c r="A2" s="15" t="s">
        <v>78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6.5" customHeight="1">
      <c r="A3" s="26" t="s">
        <v>55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6.5" customHeight="1">
      <c r="A4" s="17"/>
      <c r="B4" s="17"/>
      <c r="C4" s="18" t="s">
        <v>40</v>
      </c>
      <c r="D4" s="18"/>
      <c r="E4" s="18"/>
      <c r="F4" s="18" t="s">
        <v>41</v>
      </c>
      <c r="G4" s="18"/>
      <c r="H4" s="18"/>
      <c r="I4" s="18" t="s">
        <v>42</v>
      </c>
      <c r="J4" s="18"/>
      <c r="K4" s="18"/>
    </row>
    <row r="5" spans="1:11" ht="24">
      <c r="A5" s="17"/>
      <c r="B5" s="17"/>
      <c r="C5" s="19" t="s">
        <v>43</v>
      </c>
      <c r="D5" s="19" t="s">
        <v>44</v>
      </c>
      <c r="E5" s="19" t="s">
        <v>52</v>
      </c>
      <c r="F5" s="19" t="s">
        <v>43</v>
      </c>
      <c r="G5" s="19" t="s">
        <v>44</v>
      </c>
      <c r="H5" s="19" t="s">
        <v>52</v>
      </c>
      <c r="I5" s="19" t="s">
        <v>43</v>
      </c>
      <c r="J5" s="19" t="s">
        <v>44</v>
      </c>
      <c r="K5" s="19" t="s">
        <v>52</v>
      </c>
    </row>
    <row r="6" spans="1:11">
      <c r="A6" s="20" t="s">
        <v>40</v>
      </c>
      <c r="B6" s="19" t="s">
        <v>45</v>
      </c>
      <c r="C6" s="21">
        <v>649312</v>
      </c>
      <c r="D6" s="21">
        <v>476245</v>
      </c>
      <c r="E6" s="22">
        <v>73.346095559607704</v>
      </c>
      <c r="F6" s="21">
        <v>562740</v>
      </c>
      <c r="G6" s="21">
        <v>407992</v>
      </c>
      <c r="H6" s="22">
        <v>72.500977360770506</v>
      </c>
      <c r="I6" s="21">
        <v>86572</v>
      </c>
      <c r="J6" s="21">
        <v>68253</v>
      </c>
      <c r="K6" s="22">
        <v>78.839578616642797</v>
      </c>
    </row>
    <row r="7" spans="1:11">
      <c r="A7" s="20"/>
      <c r="B7" s="19" t="s">
        <v>46</v>
      </c>
      <c r="C7" s="21">
        <v>339756</v>
      </c>
      <c r="D7" s="21">
        <v>240206</v>
      </c>
      <c r="E7" s="22">
        <v>70.699560861324002</v>
      </c>
      <c r="F7" s="21">
        <v>294173</v>
      </c>
      <c r="G7" s="21">
        <v>205035</v>
      </c>
      <c r="H7" s="22">
        <v>69.698782689097897</v>
      </c>
      <c r="I7" s="21">
        <v>45583</v>
      </c>
      <c r="J7" s="21">
        <v>35171</v>
      </c>
      <c r="K7" s="22">
        <v>77.158151065090095</v>
      </c>
    </row>
    <row r="8" spans="1:11">
      <c r="A8" s="20"/>
      <c r="B8" s="19" t="s">
        <v>47</v>
      </c>
      <c r="C8" s="21">
        <v>309556</v>
      </c>
      <c r="D8" s="21">
        <v>236039</v>
      </c>
      <c r="E8" s="22">
        <v>76.250823760482803</v>
      </c>
      <c r="F8" s="21">
        <v>268567</v>
      </c>
      <c r="G8" s="21">
        <v>202957</v>
      </c>
      <c r="H8" s="22">
        <v>75.570341851381599</v>
      </c>
      <c r="I8" s="21">
        <v>40989</v>
      </c>
      <c r="J8" s="21">
        <v>33082</v>
      </c>
      <c r="K8" s="22">
        <v>80.709458635243607</v>
      </c>
    </row>
    <row r="9" spans="1:11">
      <c r="A9" s="20" t="s">
        <v>56</v>
      </c>
      <c r="B9" s="19" t="s">
        <v>45</v>
      </c>
      <c r="C9" s="21">
        <v>207874</v>
      </c>
      <c r="D9" s="21">
        <v>142644</v>
      </c>
      <c r="E9" s="22">
        <v>68.620414289425298</v>
      </c>
      <c r="F9" s="21">
        <v>179058</v>
      </c>
      <c r="G9" s="21">
        <v>121368</v>
      </c>
      <c r="H9" s="22">
        <v>67.781389270515703</v>
      </c>
      <c r="I9" s="21">
        <v>28816</v>
      </c>
      <c r="J9" s="21">
        <v>21276</v>
      </c>
      <c r="K9" s="22">
        <v>73.833981121599095</v>
      </c>
    </row>
    <row r="10" spans="1:11">
      <c r="A10" s="20"/>
      <c r="B10" s="19" t="s">
        <v>46</v>
      </c>
      <c r="C10" s="21">
        <v>108250</v>
      </c>
      <c r="D10" s="21">
        <v>71489</v>
      </c>
      <c r="E10" s="22">
        <v>66.040646651270194</v>
      </c>
      <c r="F10" s="21">
        <v>93056</v>
      </c>
      <c r="G10" s="21">
        <v>60567</v>
      </c>
      <c r="H10" s="22">
        <v>65.086614511691906</v>
      </c>
      <c r="I10" s="21">
        <v>15194</v>
      </c>
      <c r="J10" s="21">
        <v>10922</v>
      </c>
      <c r="K10" s="22">
        <v>71.883638278267696</v>
      </c>
    </row>
    <row r="11" spans="1:11">
      <c r="A11" s="20"/>
      <c r="B11" s="19" t="s">
        <v>47</v>
      </c>
      <c r="C11" s="21">
        <v>99624</v>
      </c>
      <c r="D11" s="21">
        <v>71155</v>
      </c>
      <c r="E11" s="22">
        <v>71.423552557616603</v>
      </c>
      <c r="F11" s="21">
        <v>86002</v>
      </c>
      <c r="G11" s="21">
        <v>60801</v>
      </c>
      <c r="H11" s="22">
        <v>70.697193088532799</v>
      </c>
      <c r="I11" s="21">
        <v>13622</v>
      </c>
      <c r="J11" s="21">
        <v>10354</v>
      </c>
      <c r="K11" s="22">
        <v>76.009396564381206</v>
      </c>
    </row>
    <row r="12" spans="1:11">
      <c r="A12" s="20" t="s">
        <v>57</v>
      </c>
      <c r="B12" s="19" t="s">
        <v>45</v>
      </c>
      <c r="C12" s="21">
        <v>213369</v>
      </c>
      <c r="D12" s="21">
        <v>157190</v>
      </c>
      <c r="E12" s="22">
        <v>73.670495713997795</v>
      </c>
      <c r="F12" s="21">
        <v>184826</v>
      </c>
      <c r="G12" s="21">
        <v>134328</v>
      </c>
      <c r="H12" s="22">
        <v>72.678086416413294</v>
      </c>
      <c r="I12" s="21">
        <v>28543</v>
      </c>
      <c r="J12" s="21">
        <v>22862</v>
      </c>
      <c r="K12" s="22">
        <v>80.0966962127317</v>
      </c>
    </row>
    <row r="13" spans="1:11">
      <c r="A13" s="20"/>
      <c r="B13" s="19" t="s">
        <v>46</v>
      </c>
      <c r="C13" s="21">
        <v>112264</v>
      </c>
      <c r="D13" s="21">
        <v>79699</v>
      </c>
      <c r="E13" s="22">
        <v>70.992482006698495</v>
      </c>
      <c r="F13" s="21">
        <v>97136</v>
      </c>
      <c r="G13" s="21">
        <v>67833</v>
      </c>
      <c r="H13" s="22">
        <v>69.833017624773504</v>
      </c>
      <c r="I13" s="21">
        <v>15128</v>
      </c>
      <c r="J13" s="21">
        <v>11866</v>
      </c>
      <c r="K13" s="22">
        <v>78.437334743521902</v>
      </c>
    </row>
    <row r="14" spans="1:11">
      <c r="A14" s="20"/>
      <c r="B14" s="19" t="s">
        <v>47</v>
      </c>
      <c r="C14" s="21">
        <v>101105</v>
      </c>
      <c r="D14" s="21">
        <v>77491</v>
      </c>
      <c r="E14" s="22">
        <v>76.644082884130398</v>
      </c>
      <c r="F14" s="21">
        <v>87690</v>
      </c>
      <c r="G14" s="21">
        <v>66495</v>
      </c>
      <c r="H14" s="22">
        <v>75.829627095449894</v>
      </c>
      <c r="I14" s="21">
        <v>13415</v>
      </c>
      <c r="J14" s="21">
        <v>10996</v>
      </c>
      <c r="K14" s="22">
        <v>81.967946328736502</v>
      </c>
    </row>
    <row r="15" spans="1:11" ht="16.5" customHeight="1">
      <c r="A15" s="20" t="s">
        <v>58</v>
      </c>
      <c r="B15" s="19" t="s">
        <v>45</v>
      </c>
      <c r="C15" s="21">
        <v>228069</v>
      </c>
      <c r="D15" s="21">
        <v>176411</v>
      </c>
      <c r="E15" s="22">
        <v>77.349837110698999</v>
      </c>
      <c r="F15" s="21">
        <v>198856</v>
      </c>
      <c r="G15" s="21">
        <v>152296</v>
      </c>
      <c r="H15" s="22">
        <v>76.586072333749001</v>
      </c>
      <c r="I15" s="21">
        <v>29213</v>
      </c>
      <c r="J15" s="21">
        <v>24115</v>
      </c>
      <c r="K15" s="22">
        <v>82.548865231232696</v>
      </c>
    </row>
    <row r="16" spans="1:11">
      <c r="A16" s="20"/>
      <c r="B16" s="19" t="s">
        <v>46</v>
      </c>
      <c r="C16" s="21">
        <v>119242</v>
      </c>
      <c r="D16" s="21">
        <v>89018</v>
      </c>
      <c r="E16" s="22">
        <v>74.653226212240696</v>
      </c>
      <c r="F16" s="21">
        <v>103981</v>
      </c>
      <c r="G16" s="21">
        <v>76635</v>
      </c>
      <c r="H16" s="22">
        <v>73.700964599301798</v>
      </c>
      <c r="I16" s="21">
        <v>15261</v>
      </c>
      <c r="J16" s="21">
        <v>12383</v>
      </c>
      <c r="K16" s="22">
        <v>81.141471725312897</v>
      </c>
    </row>
    <row r="17" spans="1:11">
      <c r="A17" s="20"/>
      <c r="B17" s="19" t="s">
        <v>47</v>
      </c>
      <c r="C17" s="21">
        <v>108827</v>
      </c>
      <c r="D17" s="21">
        <v>87393</v>
      </c>
      <c r="E17" s="22">
        <v>80.304520018010194</v>
      </c>
      <c r="F17" s="21">
        <v>94875</v>
      </c>
      <c r="G17" s="21">
        <v>75661</v>
      </c>
      <c r="H17" s="22">
        <v>79.748089591567805</v>
      </c>
      <c r="I17" s="21">
        <v>13952</v>
      </c>
      <c r="J17" s="21">
        <v>11732</v>
      </c>
      <c r="K17" s="22">
        <v>84.0883027522936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42992125984252005" right="0.34015748031496112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ColWidth="8.75" defaultRowHeight="16.5"/>
  <cols>
    <col min="1" max="1" width="8.25" customWidth="1"/>
    <col min="2" max="2" width="6.25" customWidth="1"/>
    <col min="3" max="3" width="8" customWidth="1"/>
    <col min="4" max="4" width="7.75" customWidth="1"/>
    <col min="5" max="5" width="8.75" customWidth="1"/>
    <col min="6" max="6" width="8.25" customWidth="1"/>
    <col min="7" max="7" width="7.5" customWidth="1"/>
    <col min="8" max="8" width="8.75" customWidth="1"/>
    <col min="9" max="9" width="8.25" customWidth="1"/>
    <col min="10" max="10" width="7.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51" t="s">
        <v>85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6.5" customHeight="1">
      <c r="A2" s="52" t="s">
        <v>86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6.5" customHeight="1">
      <c r="A3" s="53" t="s">
        <v>87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54" t="s">
        <v>88</v>
      </c>
      <c r="B4" s="54"/>
      <c r="C4" s="55" t="s">
        <v>65</v>
      </c>
      <c r="D4" s="55"/>
      <c r="E4" s="55"/>
      <c r="F4" s="55" t="s">
        <v>66</v>
      </c>
      <c r="G4" s="55"/>
      <c r="H4" s="55"/>
      <c r="I4" s="56" t="s">
        <v>67</v>
      </c>
      <c r="J4" s="56"/>
      <c r="K4" s="56"/>
    </row>
    <row r="5" spans="1:11" ht="30" customHeight="1">
      <c r="A5" s="54"/>
      <c r="B5" s="54"/>
      <c r="C5" s="57" t="s">
        <v>89</v>
      </c>
      <c r="D5" s="58" t="s">
        <v>90</v>
      </c>
      <c r="E5" s="57" t="s">
        <v>91</v>
      </c>
      <c r="F5" s="57" t="s">
        <v>89</v>
      </c>
      <c r="G5" s="58" t="s">
        <v>90</v>
      </c>
      <c r="H5" s="57" t="s">
        <v>91</v>
      </c>
      <c r="I5" s="57" t="s">
        <v>89</v>
      </c>
      <c r="J5" s="58" t="s">
        <v>90</v>
      </c>
      <c r="K5" s="59" t="s">
        <v>91</v>
      </c>
    </row>
    <row r="6" spans="1:11">
      <c r="A6" s="60" t="s">
        <v>65</v>
      </c>
      <c r="B6" s="58" t="s">
        <v>71</v>
      </c>
      <c r="C6" s="61">
        <v>620722</v>
      </c>
      <c r="D6" s="61">
        <v>456193</v>
      </c>
      <c r="E6" s="62">
        <v>73.493931260693202</v>
      </c>
      <c r="F6" s="61">
        <v>535943</v>
      </c>
      <c r="G6" s="61">
        <v>389024</v>
      </c>
      <c r="H6" s="62">
        <v>72.586823598778196</v>
      </c>
      <c r="I6" s="61">
        <v>84779</v>
      </c>
      <c r="J6" s="61">
        <v>67169</v>
      </c>
      <c r="K6" s="62">
        <v>79.228346642446795</v>
      </c>
    </row>
    <row r="7" spans="1:11">
      <c r="A7" s="60"/>
      <c r="B7" s="58" t="s">
        <v>72</v>
      </c>
      <c r="C7" s="61">
        <v>324797</v>
      </c>
      <c r="D7" s="61">
        <v>229886</v>
      </c>
      <c r="E7" s="62">
        <v>70.778363100644398</v>
      </c>
      <c r="F7" s="61">
        <v>279946</v>
      </c>
      <c r="G7" s="61">
        <v>195194</v>
      </c>
      <c r="H7" s="62">
        <v>69.725589935201796</v>
      </c>
      <c r="I7" s="61">
        <v>44851</v>
      </c>
      <c r="J7" s="61">
        <v>34692</v>
      </c>
      <c r="K7" s="62">
        <v>77.349445943234301</v>
      </c>
    </row>
    <row r="8" spans="1:11">
      <c r="A8" s="60"/>
      <c r="B8" s="58" t="s">
        <v>73</v>
      </c>
      <c r="C8" s="61">
        <v>295925</v>
      </c>
      <c r="D8" s="61">
        <v>226307</v>
      </c>
      <c r="E8" s="62">
        <v>76.474444538312099</v>
      </c>
      <c r="F8" s="61">
        <v>255997</v>
      </c>
      <c r="G8" s="61">
        <v>193830</v>
      </c>
      <c r="H8" s="62">
        <v>75.715731043723196</v>
      </c>
      <c r="I8" s="61">
        <v>39928</v>
      </c>
      <c r="J8" s="61">
        <v>32477</v>
      </c>
      <c r="K8" s="62">
        <v>81.338910038068505</v>
      </c>
    </row>
    <row r="9" spans="1:11">
      <c r="A9" s="60" t="s">
        <v>74</v>
      </c>
      <c r="B9" s="58" t="s">
        <v>71</v>
      </c>
      <c r="C9" s="61">
        <v>200376</v>
      </c>
      <c r="D9" s="61">
        <v>137787</v>
      </c>
      <c r="E9" s="62">
        <v>68.764223260270697</v>
      </c>
      <c r="F9" s="61">
        <v>171690</v>
      </c>
      <c r="G9" s="61">
        <v>116568</v>
      </c>
      <c r="H9" s="62">
        <v>67.894460947055705</v>
      </c>
      <c r="I9" s="61">
        <v>28686</v>
      </c>
      <c r="J9" s="61">
        <v>21219</v>
      </c>
      <c r="K9" s="62">
        <v>73.969880778079897</v>
      </c>
    </row>
    <row r="10" spans="1:11">
      <c r="A10" s="60"/>
      <c r="B10" s="58" t="s">
        <v>72</v>
      </c>
      <c r="C10" s="61">
        <v>104838</v>
      </c>
      <c r="D10" s="61">
        <v>69577</v>
      </c>
      <c r="E10" s="62">
        <v>66.366203094297902</v>
      </c>
      <c r="F10" s="61">
        <v>89551</v>
      </c>
      <c r="G10" s="61">
        <v>58606</v>
      </c>
      <c r="H10" s="62">
        <v>65.444271979095703</v>
      </c>
      <c r="I10" s="61">
        <v>15287</v>
      </c>
      <c r="J10" s="61">
        <v>10971</v>
      </c>
      <c r="K10" s="62">
        <v>71.766860731340401</v>
      </c>
    </row>
    <row r="11" spans="1:11">
      <c r="A11" s="60"/>
      <c r="B11" s="58" t="s">
        <v>73</v>
      </c>
      <c r="C11" s="61">
        <v>95538</v>
      </c>
      <c r="D11" s="61">
        <v>68210</v>
      </c>
      <c r="E11" s="62">
        <v>71.395675019364006</v>
      </c>
      <c r="F11" s="61">
        <v>82139</v>
      </c>
      <c r="G11" s="61">
        <v>57962</v>
      </c>
      <c r="H11" s="62">
        <v>70.565748304703007</v>
      </c>
      <c r="I11" s="61">
        <v>13399</v>
      </c>
      <c r="J11" s="61">
        <v>10248</v>
      </c>
      <c r="K11" s="62">
        <v>76.483319650720205</v>
      </c>
    </row>
    <row r="12" spans="1:11">
      <c r="A12" s="60" t="s">
        <v>75</v>
      </c>
      <c r="B12" s="58" t="s">
        <v>71</v>
      </c>
      <c r="C12" s="61">
        <v>207517</v>
      </c>
      <c r="D12" s="61">
        <v>153633</v>
      </c>
      <c r="E12" s="62">
        <v>74.033934569216001</v>
      </c>
      <c r="F12" s="61">
        <v>179488</v>
      </c>
      <c r="G12" s="61">
        <v>131127</v>
      </c>
      <c r="H12" s="62">
        <v>73.0561374576573</v>
      </c>
      <c r="I12" s="61">
        <v>28029</v>
      </c>
      <c r="J12" s="61">
        <v>22506</v>
      </c>
      <c r="K12" s="62">
        <v>80.295408327089802</v>
      </c>
    </row>
    <row r="13" spans="1:11">
      <c r="A13" s="60"/>
      <c r="B13" s="58" t="s">
        <v>72</v>
      </c>
      <c r="C13" s="61">
        <v>107994</v>
      </c>
      <c r="D13" s="61">
        <v>76740</v>
      </c>
      <c r="E13" s="62">
        <v>71.059503305739199</v>
      </c>
      <c r="F13" s="61">
        <v>93298</v>
      </c>
      <c r="G13" s="61">
        <v>65196</v>
      </c>
      <c r="H13" s="62">
        <v>69.879311453621696</v>
      </c>
      <c r="I13" s="61">
        <v>14696</v>
      </c>
      <c r="J13" s="61">
        <v>11544</v>
      </c>
      <c r="K13" s="62">
        <v>78.551986935220498</v>
      </c>
    </row>
    <row r="14" spans="1:11">
      <c r="A14" s="60"/>
      <c r="B14" s="58" t="s">
        <v>73</v>
      </c>
      <c r="C14" s="61">
        <v>99523</v>
      </c>
      <c r="D14" s="61">
        <v>76893</v>
      </c>
      <c r="E14" s="62">
        <v>77.261537534037402</v>
      </c>
      <c r="F14" s="61">
        <v>86190</v>
      </c>
      <c r="G14" s="61">
        <v>65931</v>
      </c>
      <c r="H14" s="62">
        <v>76.494953010790098</v>
      </c>
      <c r="I14" s="61">
        <v>13333</v>
      </c>
      <c r="J14" s="61">
        <v>10962</v>
      </c>
      <c r="K14" s="62">
        <v>82.217055426385699</v>
      </c>
    </row>
    <row r="15" spans="1:11" ht="16.5" customHeight="1">
      <c r="A15" s="60" t="s">
        <v>76</v>
      </c>
      <c r="B15" s="58" t="s">
        <v>71</v>
      </c>
      <c r="C15" s="61">
        <v>212829</v>
      </c>
      <c r="D15" s="61">
        <v>164773</v>
      </c>
      <c r="E15" s="62">
        <v>77.420370344266999</v>
      </c>
      <c r="F15" s="61">
        <v>184765</v>
      </c>
      <c r="G15" s="61">
        <v>141329</v>
      </c>
      <c r="H15" s="62">
        <v>76.4912185749466</v>
      </c>
      <c r="I15" s="61">
        <v>28064</v>
      </c>
      <c r="J15" s="61">
        <v>23444</v>
      </c>
      <c r="K15" s="62">
        <v>83.537628278221206</v>
      </c>
    </row>
    <row r="16" spans="1:11">
      <c r="A16" s="60"/>
      <c r="B16" s="58" t="s">
        <v>72</v>
      </c>
      <c r="C16" s="61">
        <v>111965</v>
      </c>
      <c r="D16" s="61">
        <v>83569</v>
      </c>
      <c r="E16" s="62">
        <v>74.638503103648503</v>
      </c>
      <c r="F16" s="61">
        <v>97097</v>
      </c>
      <c r="G16" s="61">
        <v>71392</v>
      </c>
      <c r="H16" s="62">
        <v>73.526473526473495</v>
      </c>
      <c r="I16" s="61">
        <v>14868</v>
      </c>
      <c r="J16" s="61">
        <v>12177</v>
      </c>
      <c r="K16" s="62">
        <v>81.900726392251798</v>
      </c>
    </row>
    <row r="17" spans="1:11">
      <c r="A17" s="60"/>
      <c r="B17" s="58" t="s">
        <v>73</v>
      </c>
      <c r="C17" s="63">
        <v>100864</v>
      </c>
      <c r="D17" s="63">
        <v>81204</v>
      </c>
      <c r="E17" s="64">
        <v>80.508407360406096</v>
      </c>
      <c r="F17" s="63">
        <v>87668</v>
      </c>
      <c r="G17" s="63">
        <v>69937</v>
      </c>
      <c r="H17" s="64">
        <v>79.774832321941901</v>
      </c>
      <c r="I17" s="63">
        <v>13196</v>
      </c>
      <c r="J17" s="63">
        <v>11267</v>
      </c>
      <c r="K17" s="64">
        <v>85.381933919369501</v>
      </c>
    </row>
    <row r="18" spans="1:11">
      <c r="A18" s="35" t="s">
        <v>77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42992125984252005" right="0.34015748031496112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ColWidth="8.75" defaultRowHeight="16.5"/>
  <cols>
    <col min="1" max="1" width="8.25" customWidth="1"/>
    <col min="2" max="2" width="6.25" customWidth="1"/>
    <col min="3" max="3" width="8" customWidth="1"/>
    <col min="4" max="4" width="7.75" customWidth="1"/>
    <col min="5" max="5" width="8.75" customWidth="1"/>
    <col min="6" max="6" width="8.25" customWidth="1"/>
    <col min="7" max="7" width="7.5" customWidth="1"/>
    <col min="8" max="8" width="8.75" customWidth="1"/>
    <col min="9" max="9" width="8.25" customWidth="1"/>
    <col min="10" max="10" width="7.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37" t="s">
        <v>79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6.5" customHeight="1">
      <c r="A2" s="38" t="s">
        <v>92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6.5" customHeight="1">
      <c r="A3" s="39" t="s">
        <v>80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6.5" customHeight="1">
      <c r="A4" s="40" t="s">
        <v>81</v>
      </c>
      <c r="B4" s="40"/>
      <c r="C4" s="41" t="s">
        <v>40</v>
      </c>
      <c r="D4" s="41"/>
      <c r="E4" s="41"/>
      <c r="F4" s="41" t="s">
        <v>41</v>
      </c>
      <c r="G4" s="41"/>
      <c r="H4" s="41"/>
      <c r="I4" s="42" t="s">
        <v>42</v>
      </c>
      <c r="J4" s="42"/>
      <c r="K4" s="42"/>
    </row>
    <row r="5" spans="1:11" ht="30" customHeight="1">
      <c r="A5" s="40"/>
      <c r="B5" s="40"/>
      <c r="C5" s="43" t="s">
        <v>82</v>
      </c>
      <c r="D5" s="44" t="s">
        <v>83</v>
      </c>
      <c r="E5" s="43" t="s">
        <v>84</v>
      </c>
      <c r="F5" s="43" t="s">
        <v>82</v>
      </c>
      <c r="G5" s="44" t="s">
        <v>83</v>
      </c>
      <c r="H5" s="43" t="s">
        <v>84</v>
      </c>
      <c r="I5" s="43" t="s">
        <v>82</v>
      </c>
      <c r="J5" s="44" t="s">
        <v>83</v>
      </c>
      <c r="K5" s="45" t="s">
        <v>84</v>
      </c>
    </row>
    <row r="6" spans="1:11">
      <c r="A6" s="46" t="s">
        <v>40</v>
      </c>
      <c r="B6" s="44" t="s">
        <v>45</v>
      </c>
      <c r="C6" s="47">
        <v>604357</v>
      </c>
      <c r="D6" s="47">
        <v>444764</v>
      </c>
      <c r="E6" s="48">
        <v>73.592926035439305</v>
      </c>
      <c r="F6" s="47">
        <v>520007</v>
      </c>
      <c r="G6" s="47">
        <v>378015</v>
      </c>
      <c r="H6" s="48">
        <v>72.694213731738202</v>
      </c>
      <c r="I6" s="47">
        <v>84350</v>
      </c>
      <c r="J6" s="47">
        <v>66749</v>
      </c>
      <c r="K6" s="48">
        <v>79.133372851215199</v>
      </c>
    </row>
    <row r="7" spans="1:11">
      <c r="A7" s="46"/>
      <c r="B7" s="44" t="s">
        <v>46</v>
      </c>
      <c r="C7" s="47">
        <v>315135</v>
      </c>
      <c r="D7" s="47">
        <v>223054</v>
      </c>
      <c r="E7" s="48">
        <v>70.780459168292893</v>
      </c>
      <c r="F7" s="47">
        <v>270752</v>
      </c>
      <c r="G7" s="47">
        <v>188827</v>
      </c>
      <c r="H7" s="48">
        <v>69.741682425245202</v>
      </c>
      <c r="I7" s="47">
        <v>44383</v>
      </c>
      <c r="J7" s="47">
        <v>34227</v>
      </c>
      <c r="K7" s="48">
        <v>77.117364756776198</v>
      </c>
    </row>
    <row r="8" spans="1:11">
      <c r="A8" s="46"/>
      <c r="B8" s="44" t="s">
        <v>47</v>
      </c>
      <c r="C8" s="47">
        <v>289222</v>
      </c>
      <c r="D8" s="47">
        <v>221710</v>
      </c>
      <c r="E8" s="48">
        <v>76.657377377931098</v>
      </c>
      <c r="F8" s="47">
        <v>249255</v>
      </c>
      <c r="G8" s="47">
        <v>189188</v>
      </c>
      <c r="H8" s="48">
        <v>75.901386130669394</v>
      </c>
      <c r="I8" s="47">
        <v>39967</v>
      </c>
      <c r="J8" s="47">
        <v>32522</v>
      </c>
      <c r="K8" s="48">
        <v>81.3721320089073</v>
      </c>
    </row>
    <row r="9" spans="1:11">
      <c r="A9" s="46" t="s">
        <v>56</v>
      </c>
      <c r="B9" s="44" t="s">
        <v>45</v>
      </c>
      <c r="C9" s="47">
        <v>197359</v>
      </c>
      <c r="D9" s="47">
        <v>135726</v>
      </c>
      <c r="E9" s="48">
        <v>68.771122674922395</v>
      </c>
      <c r="F9" s="47">
        <v>168457</v>
      </c>
      <c r="G9" s="47">
        <v>114302</v>
      </c>
      <c r="H9" s="48">
        <v>67.852330268258399</v>
      </c>
      <c r="I9" s="47">
        <v>28902</v>
      </c>
      <c r="J9" s="47">
        <v>21424</v>
      </c>
      <c r="K9" s="48">
        <v>74.126358037506094</v>
      </c>
    </row>
    <row r="10" spans="1:11">
      <c r="A10" s="46"/>
      <c r="B10" s="44" t="s">
        <v>46</v>
      </c>
      <c r="C10" s="47">
        <v>102801</v>
      </c>
      <c r="D10" s="47">
        <v>68098</v>
      </c>
      <c r="E10" s="48">
        <v>66.242546278732704</v>
      </c>
      <c r="F10" s="47">
        <v>87636</v>
      </c>
      <c r="G10" s="47">
        <v>57180</v>
      </c>
      <c r="H10" s="48">
        <v>65.247158701903302</v>
      </c>
      <c r="I10" s="47">
        <v>15165</v>
      </c>
      <c r="J10" s="47">
        <v>10918</v>
      </c>
      <c r="K10" s="48">
        <v>71.994724695021404</v>
      </c>
    </row>
    <row r="11" spans="1:11">
      <c r="A11" s="46"/>
      <c r="B11" s="44" t="s">
        <v>47</v>
      </c>
      <c r="C11" s="47">
        <v>94558</v>
      </c>
      <c r="D11" s="47">
        <v>67628</v>
      </c>
      <c r="E11" s="48">
        <v>71.520125214154305</v>
      </c>
      <c r="F11" s="47">
        <v>80821</v>
      </c>
      <c r="G11" s="47">
        <v>57122</v>
      </c>
      <c r="H11" s="48">
        <v>70.677175486569098</v>
      </c>
      <c r="I11" s="47">
        <v>13737</v>
      </c>
      <c r="J11" s="47">
        <v>10506</v>
      </c>
      <c r="K11" s="48">
        <v>76.479580694474805</v>
      </c>
    </row>
    <row r="12" spans="1:11">
      <c r="A12" s="46" t="s">
        <v>57</v>
      </c>
      <c r="B12" s="44" t="s">
        <v>45</v>
      </c>
      <c r="C12" s="47">
        <v>200079</v>
      </c>
      <c r="D12" s="47">
        <v>148132</v>
      </c>
      <c r="E12" s="48">
        <v>74.036755481584805</v>
      </c>
      <c r="F12" s="47">
        <v>172173</v>
      </c>
      <c r="G12" s="47">
        <v>125889</v>
      </c>
      <c r="H12" s="48">
        <v>73.117736230419396</v>
      </c>
      <c r="I12" s="47">
        <v>27906</v>
      </c>
      <c r="J12" s="47">
        <v>22243</v>
      </c>
      <c r="K12" s="48">
        <v>79.706873073890904</v>
      </c>
    </row>
    <row r="13" spans="1:11">
      <c r="A13" s="46"/>
      <c r="B13" s="44" t="s">
        <v>46</v>
      </c>
      <c r="C13" s="47">
        <v>104646</v>
      </c>
      <c r="D13" s="47">
        <v>74639</v>
      </c>
      <c r="E13" s="48">
        <v>71.325229822449003</v>
      </c>
      <c r="F13" s="47">
        <v>89825</v>
      </c>
      <c r="G13" s="47">
        <v>63148</v>
      </c>
      <c r="H13" s="48">
        <v>70.301141107709398</v>
      </c>
      <c r="I13" s="47">
        <v>14821</v>
      </c>
      <c r="J13" s="47">
        <v>11491</v>
      </c>
      <c r="K13" s="48">
        <v>77.531880439916307</v>
      </c>
    </row>
    <row r="14" spans="1:11">
      <c r="A14" s="46"/>
      <c r="B14" s="44" t="s">
        <v>47</v>
      </c>
      <c r="C14" s="47">
        <v>95433</v>
      </c>
      <c r="D14" s="47">
        <v>73493</v>
      </c>
      <c r="E14" s="48">
        <v>77.010048934854794</v>
      </c>
      <c r="F14" s="47">
        <v>82348</v>
      </c>
      <c r="G14" s="47">
        <v>62741</v>
      </c>
      <c r="H14" s="48">
        <v>76.190071404284296</v>
      </c>
      <c r="I14" s="47">
        <v>13085</v>
      </c>
      <c r="J14" s="47">
        <v>10752</v>
      </c>
      <c r="K14" s="48">
        <v>82.170424149789795</v>
      </c>
    </row>
    <row r="15" spans="1:11" ht="16.5" customHeight="1">
      <c r="A15" s="46" t="s">
        <v>58</v>
      </c>
      <c r="B15" s="44" t="s">
        <v>45</v>
      </c>
      <c r="C15" s="47">
        <v>206919</v>
      </c>
      <c r="D15" s="47">
        <v>160906</v>
      </c>
      <c r="E15" s="48">
        <v>77.762796069959805</v>
      </c>
      <c r="F15" s="47">
        <v>179377</v>
      </c>
      <c r="G15" s="47">
        <v>137824</v>
      </c>
      <c r="H15" s="48">
        <v>76.834822747620905</v>
      </c>
      <c r="I15" s="47">
        <v>27542</v>
      </c>
      <c r="J15" s="47">
        <v>23082</v>
      </c>
      <c r="K15" s="48">
        <v>83.806549996369199</v>
      </c>
    </row>
    <row r="16" spans="1:11">
      <c r="A16" s="46"/>
      <c r="B16" s="44" t="s">
        <v>46</v>
      </c>
      <c r="C16" s="47">
        <v>107688</v>
      </c>
      <c r="D16" s="47">
        <v>80317</v>
      </c>
      <c r="E16" s="48">
        <v>74.583054750761505</v>
      </c>
      <c r="F16" s="47">
        <v>93291</v>
      </c>
      <c r="G16" s="47">
        <v>68499</v>
      </c>
      <c r="H16" s="48">
        <v>73.425089236903901</v>
      </c>
      <c r="I16" s="47">
        <v>14397</v>
      </c>
      <c r="J16" s="47">
        <v>11818</v>
      </c>
      <c r="K16" s="48">
        <v>82.086545808154497</v>
      </c>
    </row>
    <row r="17" spans="1:11">
      <c r="A17" s="46"/>
      <c r="B17" s="44" t="s">
        <v>47</v>
      </c>
      <c r="C17" s="49">
        <v>99231</v>
      </c>
      <c r="D17" s="49">
        <v>80589</v>
      </c>
      <c r="E17" s="50">
        <v>81.213532061553394</v>
      </c>
      <c r="F17" s="49">
        <v>86086</v>
      </c>
      <c r="G17" s="49">
        <v>69325</v>
      </c>
      <c r="H17" s="50">
        <v>80.529935181097997</v>
      </c>
      <c r="I17" s="49">
        <v>13145</v>
      </c>
      <c r="J17" s="49">
        <v>11264</v>
      </c>
      <c r="K17" s="50">
        <v>85.690376569037696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42992125984252005" right="0.34015748031496112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RowHeight="16.5"/>
  <cols>
    <col min="1" max="1" width="9" customWidth="1"/>
  </cols>
  <sheetData>
    <row r="1" spans="1:11">
      <c r="A1" s="37" t="s">
        <v>79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38" t="s">
        <v>93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>
      <c r="A3" s="39" t="s">
        <v>80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A4" s="40" t="s">
        <v>81</v>
      </c>
      <c r="B4" s="40"/>
      <c r="C4" s="41" t="s">
        <v>40</v>
      </c>
      <c r="D4" s="41"/>
      <c r="E4" s="41"/>
      <c r="F4" s="41" t="s">
        <v>41</v>
      </c>
      <c r="G4" s="41"/>
      <c r="H4" s="41"/>
      <c r="I4" s="42" t="s">
        <v>42</v>
      </c>
      <c r="J4" s="42"/>
      <c r="K4" s="42"/>
    </row>
    <row r="5" spans="1:11" ht="24">
      <c r="A5" s="40"/>
      <c r="B5" s="40"/>
      <c r="C5" s="43" t="s">
        <v>82</v>
      </c>
      <c r="D5" s="44" t="s">
        <v>83</v>
      </c>
      <c r="E5" s="43" t="s">
        <v>84</v>
      </c>
      <c r="F5" s="43" t="s">
        <v>82</v>
      </c>
      <c r="G5" s="44" t="s">
        <v>83</v>
      </c>
      <c r="H5" s="43" t="s">
        <v>84</v>
      </c>
      <c r="I5" s="43" t="s">
        <v>82</v>
      </c>
      <c r="J5" s="44" t="s">
        <v>83</v>
      </c>
      <c r="K5" s="45" t="s">
        <v>84</v>
      </c>
    </row>
    <row r="6" spans="1:11">
      <c r="A6" s="46" t="s">
        <v>40</v>
      </c>
      <c r="B6" s="44" t="s">
        <v>45</v>
      </c>
      <c r="C6" s="65">
        <v>594115</v>
      </c>
      <c r="D6" s="66">
        <v>437465</v>
      </c>
      <c r="E6" s="67">
        <v>73.633050840325495</v>
      </c>
      <c r="F6" s="66">
        <v>509455</v>
      </c>
      <c r="G6" s="66">
        <v>371066</v>
      </c>
      <c r="H6" s="67">
        <v>72.835873629663098</v>
      </c>
      <c r="I6" s="66">
        <v>84660</v>
      </c>
      <c r="J6" s="66">
        <v>66399</v>
      </c>
      <c r="K6" s="67">
        <v>78.430191353649903</v>
      </c>
    </row>
    <row r="7" spans="1:11">
      <c r="A7" s="46"/>
      <c r="B7" s="44" t="s">
        <v>46</v>
      </c>
      <c r="C7" s="68">
        <v>310328</v>
      </c>
      <c r="D7" s="66">
        <v>219773</v>
      </c>
      <c r="E7" s="67">
        <v>70.819584439689606</v>
      </c>
      <c r="F7" s="66">
        <v>265905</v>
      </c>
      <c r="G7" s="66">
        <v>185848</v>
      </c>
      <c r="H7" s="67">
        <v>69.892630826799007</v>
      </c>
      <c r="I7" s="66">
        <v>44423</v>
      </c>
      <c r="J7" s="66">
        <v>33925</v>
      </c>
      <c r="K7" s="67">
        <v>76.368097607095393</v>
      </c>
    </row>
    <row r="8" spans="1:11">
      <c r="A8" s="46"/>
      <c r="B8" s="44" t="s">
        <v>47</v>
      </c>
      <c r="C8" s="68">
        <v>283787</v>
      </c>
      <c r="D8" s="66">
        <v>217692</v>
      </c>
      <c r="E8" s="67">
        <v>76.7096449097386</v>
      </c>
      <c r="F8" s="66">
        <v>243550</v>
      </c>
      <c r="G8" s="66">
        <v>185218</v>
      </c>
      <c r="H8" s="67">
        <v>76.049271196879502</v>
      </c>
      <c r="I8" s="66">
        <v>40237</v>
      </c>
      <c r="J8" s="66">
        <v>32474</v>
      </c>
      <c r="K8" s="67">
        <v>80.706812138081901</v>
      </c>
    </row>
    <row r="9" spans="1:11">
      <c r="A9" s="46" t="s">
        <v>56</v>
      </c>
      <c r="B9" s="44" t="s">
        <v>45</v>
      </c>
      <c r="C9" s="68">
        <v>197047</v>
      </c>
      <c r="D9" s="66">
        <v>135679</v>
      </c>
      <c r="E9" s="67">
        <v>68.856161220419494</v>
      </c>
      <c r="F9" s="66">
        <v>167972</v>
      </c>
      <c r="G9" s="66">
        <v>114152</v>
      </c>
      <c r="H9" s="67">
        <v>67.958945538542096</v>
      </c>
      <c r="I9" s="66">
        <v>29075</v>
      </c>
      <c r="J9" s="66">
        <v>21527</v>
      </c>
      <c r="K9" s="67">
        <v>74.039552880481494</v>
      </c>
    </row>
    <row r="10" spans="1:11">
      <c r="A10" s="46"/>
      <c r="B10" s="44" t="s">
        <v>46</v>
      </c>
      <c r="C10" s="68">
        <v>102961</v>
      </c>
      <c r="D10" s="66">
        <v>68026</v>
      </c>
      <c r="E10" s="67">
        <v>66.069676867940302</v>
      </c>
      <c r="F10" s="66">
        <v>87781</v>
      </c>
      <c r="G10" s="66">
        <v>57136</v>
      </c>
      <c r="H10" s="67">
        <v>65.089256217176796</v>
      </c>
      <c r="I10" s="66">
        <v>15180</v>
      </c>
      <c r="J10" s="66">
        <v>10890</v>
      </c>
      <c r="K10" s="67">
        <v>71.739130434782595</v>
      </c>
    </row>
    <row r="11" spans="1:11">
      <c r="A11" s="46"/>
      <c r="B11" s="44" t="s">
        <v>47</v>
      </c>
      <c r="C11" s="68">
        <v>94086</v>
      </c>
      <c r="D11" s="66">
        <v>67653</v>
      </c>
      <c r="E11" s="67">
        <v>71.905490721255006</v>
      </c>
      <c r="F11" s="66">
        <v>80191</v>
      </c>
      <c r="G11" s="66">
        <v>57016</v>
      </c>
      <c r="H11" s="67">
        <v>71.100248157523893</v>
      </c>
      <c r="I11" s="66">
        <v>13895</v>
      </c>
      <c r="J11" s="66">
        <v>10637</v>
      </c>
      <c r="K11" s="67">
        <v>76.552716804606007</v>
      </c>
    </row>
    <row r="12" spans="1:11">
      <c r="A12" s="46" t="s">
        <v>57</v>
      </c>
      <c r="B12" s="44" t="s">
        <v>45</v>
      </c>
      <c r="C12" s="68">
        <v>197308</v>
      </c>
      <c r="D12" s="66">
        <v>145946</v>
      </c>
      <c r="E12" s="67">
        <v>73.968617592799106</v>
      </c>
      <c r="F12" s="66">
        <v>169177</v>
      </c>
      <c r="G12" s="66">
        <v>123794</v>
      </c>
      <c r="H12" s="67">
        <v>73.174249454713106</v>
      </c>
      <c r="I12" s="66">
        <v>28131</v>
      </c>
      <c r="J12" s="66">
        <v>22152</v>
      </c>
      <c r="K12" s="67">
        <v>78.745867548256399</v>
      </c>
    </row>
    <row r="13" spans="1:11">
      <c r="A13" s="46"/>
      <c r="B13" s="44" t="s">
        <v>46</v>
      </c>
      <c r="C13" s="68">
        <v>102840</v>
      </c>
      <c r="D13" s="66">
        <v>73140</v>
      </c>
      <c r="E13" s="67">
        <v>71.120186697782998</v>
      </c>
      <c r="F13" s="66">
        <v>88146</v>
      </c>
      <c r="G13" s="66">
        <v>61855</v>
      </c>
      <c r="H13" s="67">
        <v>70.173348762280796</v>
      </c>
      <c r="I13" s="66">
        <v>14694</v>
      </c>
      <c r="J13" s="66">
        <v>11285</v>
      </c>
      <c r="K13" s="67">
        <v>76.800054443990703</v>
      </c>
    </row>
    <row r="14" spans="1:11">
      <c r="A14" s="46"/>
      <c r="B14" s="44" t="s">
        <v>47</v>
      </c>
      <c r="C14" s="68">
        <v>94468</v>
      </c>
      <c r="D14" s="66">
        <v>72806</v>
      </c>
      <c r="E14" s="67">
        <v>77.0694838463818</v>
      </c>
      <c r="F14" s="66">
        <v>81031</v>
      </c>
      <c r="G14" s="66">
        <v>61939</v>
      </c>
      <c r="H14" s="67">
        <v>76.438646937591798</v>
      </c>
      <c r="I14" s="66">
        <v>13437</v>
      </c>
      <c r="J14" s="66">
        <v>10867</v>
      </c>
      <c r="K14" s="67">
        <v>80.8737069286299</v>
      </c>
    </row>
    <row r="15" spans="1:11">
      <c r="A15" s="46" t="s">
        <v>58</v>
      </c>
      <c r="B15" s="44" t="s">
        <v>45</v>
      </c>
      <c r="C15" s="68">
        <v>199760</v>
      </c>
      <c r="D15" s="66">
        <v>155840</v>
      </c>
      <c r="E15" s="67">
        <v>78.013616339607495</v>
      </c>
      <c r="F15" s="66">
        <v>172306</v>
      </c>
      <c r="G15" s="66">
        <v>133120</v>
      </c>
      <c r="H15" s="67">
        <v>77.257901640105402</v>
      </c>
      <c r="I15" s="66">
        <v>27454</v>
      </c>
      <c r="J15" s="66">
        <v>22720</v>
      </c>
      <c r="K15" s="67">
        <v>82.756611058497896</v>
      </c>
    </row>
    <row r="16" spans="1:11">
      <c r="A16" s="46"/>
      <c r="B16" s="44" t="s">
        <v>46</v>
      </c>
      <c r="C16" s="68">
        <v>104527</v>
      </c>
      <c r="D16" s="66">
        <v>78607</v>
      </c>
      <c r="E16" s="67">
        <v>75.202579237900295</v>
      </c>
      <c r="F16" s="66">
        <v>89978</v>
      </c>
      <c r="G16" s="66">
        <v>66857</v>
      </c>
      <c r="H16" s="67">
        <v>74.303718686790106</v>
      </c>
      <c r="I16" s="66">
        <v>14549</v>
      </c>
      <c r="J16" s="66">
        <v>11750</v>
      </c>
      <c r="K16" s="67">
        <v>80.7615643686851</v>
      </c>
    </row>
    <row r="17" spans="1:11" thickBot="1">
      <c r="A17" s="46"/>
      <c r="B17" s="44" t="s">
        <v>47</v>
      </c>
      <c r="C17" s="69">
        <v>95233</v>
      </c>
      <c r="D17" s="70">
        <v>77233</v>
      </c>
      <c r="E17" s="71">
        <v>81.098988795900596</v>
      </c>
      <c r="F17" s="70">
        <v>82328</v>
      </c>
      <c r="G17" s="70">
        <v>66263</v>
      </c>
      <c r="H17" s="71">
        <v>80.486590224468003</v>
      </c>
      <c r="I17" s="70">
        <v>12905</v>
      </c>
      <c r="J17" s="70">
        <v>10970</v>
      </c>
      <c r="K17" s="71">
        <v>85.005811700891101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RowHeight="16.5"/>
  <cols>
    <col min="1" max="1" width="9" customWidth="1"/>
  </cols>
  <sheetData>
    <row r="1" spans="1:11">
      <c r="A1" s="37" t="s">
        <v>79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38" t="s">
        <v>94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>
      <c r="A3" s="39" t="s">
        <v>80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A4" s="40" t="s">
        <v>81</v>
      </c>
      <c r="B4" s="40"/>
      <c r="C4" s="41" t="s">
        <v>40</v>
      </c>
      <c r="D4" s="41"/>
      <c r="E4" s="41"/>
      <c r="F4" s="41" t="s">
        <v>41</v>
      </c>
      <c r="G4" s="41"/>
      <c r="H4" s="41"/>
      <c r="I4" s="42" t="s">
        <v>42</v>
      </c>
      <c r="J4" s="42"/>
      <c r="K4" s="42"/>
    </row>
    <row r="5" spans="1:11" ht="24">
      <c r="A5" s="40"/>
      <c r="B5" s="40"/>
      <c r="C5" s="43" t="s">
        <v>82</v>
      </c>
      <c r="D5" s="44" t="s">
        <v>83</v>
      </c>
      <c r="E5" s="43" t="s">
        <v>84</v>
      </c>
      <c r="F5" s="43" t="s">
        <v>82</v>
      </c>
      <c r="G5" s="44" t="s">
        <v>83</v>
      </c>
      <c r="H5" s="43" t="s">
        <v>84</v>
      </c>
      <c r="I5" s="43" t="s">
        <v>82</v>
      </c>
      <c r="J5" s="44" t="s">
        <v>83</v>
      </c>
      <c r="K5" s="45" t="s">
        <v>84</v>
      </c>
    </row>
    <row r="6" spans="1:11">
      <c r="A6" s="46" t="s">
        <v>40</v>
      </c>
      <c r="B6" s="44" t="s">
        <v>45</v>
      </c>
      <c r="C6" s="65">
        <v>583185</v>
      </c>
      <c r="D6" s="66">
        <v>429530</v>
      </c>
      <c r="E6" s="67">
        <v>73.652443049804106</v>
      </c>
      <c r="F6" s="66">
        <v>498677</v>
      </c>
      <c r="G6" s="66">
        <v>363940</v>
      </c>
      <c r="H6" s="67">
        <v>72.981108011799193</v>
      </c>
      <c r="I6" s="66">
        <v>84508</v>
      </c>
      <c r="J6" s="66">
        <v>65590</v>
      </c>
      <c r="K6" s="67">
        <v>77.613953708524605</v>
      </c>
    </row>
    <row r="7" spans="1:11">
      <c r="A7" s="46"/>
      <c r="B7" s="44" t="s">
        <v>46</v>
      </c>
      <c r="C7" s="68">
        <v>303960</v>
      </c>
      <c r="D7" s="66">
        <v>215724</v>
      </c>
      <c r="E7" s="67">
        <v>70.971180418476095</v>
      </c>
      <c r="F7" s="66">
        <v>260179</v>
      </c>
      <c r="G7" s="66">
        <v>182753</v>
      </c>
      <c r="H7" s="67">
        <v>70.241256980770899</v>
      </c>
      <c r="I7" s="66">
        <v>43781</v>
      </c>
      <c r="J7" s="66">
        <v>32971</v>
      </c>
      <c r="K7" s="67">
        <v>75.308923962449498</v>
      </c>
    </row>
    <row r="8" spans="1:11">
      <c r="A8" s="46"/>
      <c r="B8" s="44" t="s">
        <v>47</v>
      </c>
      <c r="C8" s="68">
        <v>279225</v>
      </c>
      <c r="D8" s="66">
        <v>213806</v>
      </c>
      <c r="E8" s="67">
        <v>76.571223923359298</v>
      </c>
      <c r="F8" s="66">
        <v>238498</v>
      </c>
      <c r="G8" s="66">
        <v>181187</v>
      </c>
      <c r="H8" s="67">
        <v>75.970029098776493</v>
      </c>
      <c r="I8" s="66">
        <v>40727</v>
      </c>
      <c r="J8" s="66">
        <v>32619</v>
      </c>
      <c r="K8" s="67">
        <v>80.091830972082406</v>
      </c>
    </row>
    <row r="9" spans="1:11">
      <c r="A9" s="46" t="s">
        <v>56</v>
      </c>
      <c r="B9" s="44" t="s">
        <v>45</v>
      </c>
      <c r="C9" s="68">
        <v>190057</v>
      </c>
      <c r="D9" s="66">
        <v>131912</v>
      </c>
      <c r="E9" s="67">
        <v>69.406546457115496</v>
      </c>
      <c r="F9" s="66">
        <v>161522</v>
      </c>
      <c r="G9" s="66">
        <v>111113</v>
      </c>
      <c r="H9" s="67">
        <v>68.791248251012206</v>
      </c>
      <c r="I9" s="66">
        <v>28535</v>
      </c>
      <c r="J9" s="66">
        <v>20799</v>
      </c>
      <c r="K9" s="67">
        <v>72.889434028386205</v>
      </c>
    </row>
    <row r="10" spans="1:11">
      <c r="A10" s="46"/>
      <c r="B10" s="44" t="s">
        <v>46</v>
      </c>
      <c r="C10" s="68">
        <v>98836</v>
      </c>
      <c r="D10" s="66">
        <v>66182</v>
      </c>
      <c r="E10" s="67">
        <v>66.961431057509401</v>
      </c>
      <c r="F10" s="66">
        <v>84171</v>
      </c>
      <c r="G10" s="66">
        <v>55826</v>
      </c>
      <c r="H10" s="67">
        <v>66.324506065034299</v>
      </c>
      <c r="I10" s="66">
        <v>14665</v>
      </c>
      <c r="J10" s="66">
        <v>10356</v>
      </c>
      <c r="K10" s="67">
        <v>70.617115581316099</v>
      </c>
    </row>
    <row r="11" spans="1:11">
      <c r="A11" s="46"/>
      <c r="B11" s="44" t="s">
        <v>47</v>
      </c>
      <c r="C11" s="68">
        <v>91221</v>
      </c>
      <c r="D11" s="66">
        <v>65730</v>
      </c>
      <c r="E11" s="67">
        <v>72.055776630381203</v>
      </c>
      <c r="F11" s="66">
        <v>77351</v>
      </c>
      <c r="G11" s="66">
        <v>55287</v>
      </c>
      <c r="H11" s="67">
        <v>71.475481894222398</v>
      </c>
      <c r="I11" s="66">
        <v>13870</v>
      </c>
      <c r="J11" s="66">
        <v>10443</v>
      </c>
      <c r="K11" s="67">
        <v>75.291997116077894</v>
      </c>
    </row>
    <row r="12" spans="1:11">
      <c r="A12" s="46" t="s">
        <v>57</v>
      </c>
      <c r="B12" s="44" t="s">
        <v>45</v>
      </c>
      <c r="C12" s="68">
        <v>196451</v>
      </c>
      <c r="D12" s="66">
        <v>145085</v>
      </c>
      <c r="E12" s="67">
        <v>73.8530218731388</v>
      </c>
      <c r="F12" s="66">
        <v>168109</v>
      </c>
      <c r="G12" s="66">
        <v>122876</v>
      </c>
      <c r="H12" s="67">
        <v>73.093052721746005</v>
      </c>
      <c r="I12" s="66">
        <v>28342</v>
      </c>
      <c r="J12" s="66">
        <v>22209</v>
      </c>
      <c r="K12" s="67">
        <v>78.360736715828097</v>
      </c>
    </row>
    <row r="13" spans="1:11">
      <c r="A13" s="46"/>
      <c r="B13" s="44" t="s">
        <v>46</v>
      </c>
      <c r="C13" s="68">
        <v>102661</v>
      </c>
      <c r="D13" s="66">
        <v>72934</v>
      </c>
      <c r="E13" s="67">
        <v>71.043531623498694</v>
      </c>
      <c r="F13" s="66">
        <v>87929</v>
      </c>
      <c r="G13" s="66">
        <v>61777</v>
      </c>
      <c r="H13" s="67">
        <v>70.257821651559794</v>
      </c>
      <c r="I13" s="66">
        <v>14732</v>
      </c>
      <c r="J13" s="66">
        <v>11157</v>
      </c>
      <c r="K13" s="67">
        <v>75.733098017920199</v>
      </c>
    </row>
    <row r="14" spans="1:11">
      <c r="A14" s="46"/>
      <c r="B14" s="44" t="s">
        <v>47</v>
      </c>
      <c r="C14" s="68">
        <v>93790</v>
      </c>
      <c r="D14" s="66">
        <v>72151</v>
      </c>
      <c r="E14" s="67">
        <v>76.928243949248298</v>
      </c>
      <c r="F14" s="66">
        <v>80180</v>
      </c>
      <c r="G14" s="66">
        <v>61099</v>
      </c>
      <c r="H14" s="67">
        <v>76.202294836617597</v>
      </c>
      <c r="I14" s="66">
        <v>13610</v>
      </c>
      <c r="J14" s="66">
        <v>11052</v>
      </c>
      <c r="K14" s="67">
        <v>81.204996326230699</v>
      </c>
    </row>
    <row r="15" spans="1:11">
      <c r="A15" s="46" t="s">
        <v>58</v>
      </c>
      <c r="B15" s="44" t="s">
        <v>45</v>
      </c>
      <c r="C15" s="68">
        <v>196677</v>
      </c>
      <c r="D15" s="66">
        <v>152533</v>
      </c>
      <c r="E15" s="67">
        <v>77.555077614566002</v>
      </c>
      <c r="F15" s="66">
        <v>169046</v>
      </c>
      <c r="G15" s="66">
        <v>129951</v>
      </c>
      <c r="H15" s="67">
        <v>76.873158785182696</v>
      </c>
      <c r="I15" s="66">
        <v>27631</v>
      </c>
      <c r="J15" s="66">
        <v>22582</v>
      </c>
      <c r="K15" s="67">
        <v>81.727045709529193</v>
      </c>
    </row>
    <row r="16" spans="1:11">
      <c r="A16" s="46"/>
      <c r="B16" s="44" t="s">
        <v>46</v>
      </c>
      <c r="C16" s="68">
        <v>102463</v>
      </c>
      <c r="D16" s="66">
        <v>76608</v>
      </c>
      <c r="E16" s="67">
        <v>74.766501078438097</v>
      </c>
      <c r="F16" s="66">
        <v>88079</v>
      </c>
      <c r="G16" s="66">
        <v>65150</v>
      </c>
      <c r="H16" s="67">
        <v>73.967688098184595</v>
      </c>
      <c r="I16" s="66">
        <v>14384</v>
      </c>
      <c r="J16" s="66">
        <v>11458</v>
      </c>
      <c r="K16" s="67">
        <v>79.657953281423801</v>
      </c>
    </row>
    <row r="17" spans="1:11" thickBot="1">
      <c r="A17" s="46"/>
      <c r="B17" s="44" t="s">
        <v>47</v>
      </c>
      <c r="C17" s="69">
        <v>94214</v>
      </c>
      <c r="D17" s="70">
        <v>75925</v>
      </c>
      <c r="E17" s="71">
        <v>80.587810728766399</v>
      </c>
      <c r="F17" s="70">
        <v>80967</v>
      </c>
      <c r="G17" s="70">
        <v>64801</v>
      </c>
      <c r="H17" s="71">
        <v>80.033840947546494</v>
      </c>
      <c r="I17" s="70">
        <v>13247</v>
      </c>
      <c r="J17" s="70">
        <v>11124</v>
      </c>
      <c r="K17" s="71">
        <v>83.973729901109706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K18"/>
    </sheetView>
  </sheetViews>
  <sheetFormatPr defaultRowHeight="16.5"/>
  <cols>
    <col min="1" max="1" width="9" customWidth="1"/>
  </cols>
  <sheetData>
    <row r="1" spans="1:11" ht="16.5" customHeight="1">
      <c r="A1" s="51" t="s">
        <v>85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6.5" customHeight="1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>
      <c r="A3" s="53" t="s">
        <v>87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4" t="s">
        <v>88</v>
      </c>
      <c r="B4" s="54"/>
      <c r="C4" s="55" t="s">
        <v>65</v>
      </c>
      <c r="D4" s="55"/>
      <c r="E4" s="55"/>
      <c r="F4" s="55" t="s">
        <v>66</v>
      </c>
      <c r="G4" s="55"/>
      <c r="H4" s="55"/>
      <c r="I4" s="56" t="s">
        <v>67</v>
      </c>
      <c r="J4" s="56"/>
      <c r="K4" s="56"/>
    </row>
    <row r="5" spans="1:11" ht="24">
      <c r="A5" s="54"/>
      <c r="B5" s="54"/>
      <c r="C5" s="72" t="s">
        <v>89</v>
      </c>
      <c r="D5" s="73" t="s">
        <v>90</v>
      </c>
      <c r="E5" s="72" t="s">
        <v>91</v>
      </c>
      <c r="F5" s="72" t="s">
        <v>89</v>
      </c>
      <c r="G5" s="73" t="s">
        <v>90</v>
      </c>
      <c r="H5" s="72" t="s">
        <v>91</v>
      </c>
      <c r="I5" s="72" t="s">
        <v>89</v>
      </c>
      <c r="J5" s="73" t="s">
        <v>90</v>
      </c>
      <c r="K5" s="74" t="s">
        <v>91</v>
      </c>
    </row>
    <row r="6" spans="1:11">
      <c r="A6" s="60" t="s">
        <v>65</v>
      </c>
      <c r="B6" s="73" t="s">
        <v>71</v>
      </c>
      <c r="C6" s="75">
        <v>558728</v>
      </c>
      <c r="D6" s="75">
        <v>408881</v>
      </c>
      <c r="E6" s="76">
        <v>73.180688993571096</v>
      </c>
      <c r="F6" s="75">
        <v>476476</v>
      </c>
      <c r="G6" s="75">
        <v>345303</v>
      </c>
      <c r="H6" s="76">
        <v>72.470176881941597</v>
      </c>
      <c r="I6" s="75">
        <v>82252</v>
      </c>
      <c r="J6" s="75">
        <v>63578</v>
      </c>
      <c r="K6" s="76">
        <v>77.296600690560695</v>
      </c>
    </row>
    <row r="7" spans="1:11">
      <c r="A7" s="60"/>
      <c r="B7" s="73" t="s">
        <v>72</v>
      </c>
      <c r="C7" s="75">
        <v>291254</v>
      </c>
      <c r="D7" s="75">
        <v>205687</v>
      </c>
      <c r="E7" s="76">
        <v>70.621176018183405</v>
      </c>
      <c r="F7" s="75">
        <v>248732</v>
      </c>
      <c r="G7" s="75">
        <v>173777</v>
      </c>
      <c r="H7" s="76">
        <v>69.865156071595095</v>
      </c>
      <c r="I7" s="75">
        <v>42522</v>
      </c>
      <c r="J7" s="75">
        <v>31910</v>
      </c>
      <c r="K7" s="76">
        <v>75.043506890550802</v>
      </c>
    </row>
    <row r="8" spans="1:11">
      <c r="A8" s="60"/>
      <c r="B8" s="73" t="s">
        <v>73</v>
      </c>
      <c r="C8" s="75">
        <v>267474</v>
      </c>
      <c r="D8" s="75">
        <v>203194</v>
      </c>
      <c r="E8" s="76">
        <v>75.967757613824105</v>
      </c>
      <c r="F8" s="75">
        <v>227744</v>
      </c>
      <c r="G8" s="75">
        <v>171526</v>
      </c>
      <c r="H8" s="76">
        <v>75.315266263875202</v>
      </c>
      <c r="I8" s="75">
        <v>39730</v>
      </c>
      <c r="J8" s="75">
        <v>31668</v>
      </c>
      <c r="K8" s="76">
        <v>79.708029197080293</v>
      </c>
    </row>
    <row r="9" spans="1:11">
      <c r="A9" s="60" t="s">
        <v>74</v>
      </c>
      <c r="B9" s="73" t="s">
        <v>71</v>
      </c>
      <c r="C9" s="75">
        <v>173234</v>
      </c>
      <c r="D9" s="75">
        <v>119242</v>
      </c>
      <c r="E9" s="76">
        <v>68.832908089636007</v>
      </c>
      <c r="F9" s="75">
        <v>146424</v>
      </c>
      <c r="G9" s="75">
        <v>99886</v>
      </c>
      <c r="H9" s="76">
        <f t="shared" ref="H9:H14" si="0">G9/F9*100</f>
        <v>68.216958968475112</v>
      </c>
      <c r="I9" s="75">
        <v>26810</v>
      </c>
      <c r="J9" s="75">
        <v>19356</v>
      </c>
      <c r="K9" s="76">
        <v>72.196941439761304</v>
      </c>
    </row>
    <row r="10" spans="1:11">
      <c r="A10" s="60"/>
      <c r="B10" s="73" t="s">
        <v>72</v>
      </c>
      <c r="C10" s="75">
        <v>90248</v>
      </c>
      <c r="D10" s="75">
        <v>60098</v>
      </c>
      <c r="E10" s="76">
        <v>66.592057441716193</v>
      </c>
      <c r="F10" s="75">
        <v>76363</v>
      </c>
      <c r="G10" s="75">
        <v>50380</v>
      </c>
      <c r="H10" s="76">
        <f t="shared" si="0"/>
        <v>65.974359310137103</v>
      </c>
      <c r="I10" s="75">
        <v>13885</v>
      </c>
      <c r="J10" s="75">
        <v>9718</v>
      </c>
      <c r="K10" s="76">
        <v>69.989196975153007</v>
      </c>
    </row>
    <row r="11" spans="1:11">
      <c r="A11" s="60"/>
      <c r="B11" s="73" t="s">
        <v>73</v>
      </c>
      <c r="C11" s="75">
        <v>82986</v>
      </c>
      <c r="D11" s="75">
        <v>59144</v>
      </c>
      <c r="E11" s="76">
        <v>71.2698527462464</v>
      </c>
      <c r="F11" s="75">
        <v>70061</v>
      </c>
      <c r="G11" s="75">
        <v>49506</v>
      </c>
      <c r="H11" s="76">
        <f t="shared" si="0"/>
        <v>70.661280883801254</v>
      </c>
      <c r="I11" s="75">
        <v>12925</v>
      </c>
      <c r="J11" s="75">
        <v>9638</v>
      </c>
      <c r="K11" s="76">
        <v>74.568665377176004</v>
      </c>
    </row>
    <row r="12" spans="1:11">
      <c r="A12" s="60" t="s">
        <v>75</v>
      </c>
      <c r="B12" s="73" t="s">
        <v>71</v>
      </c>
      <c r="C12" s="75">
        <v>189622</v>
      </c>
      <c r="D12" s="75">
        <v>139262</v>
      </c>
      <c r="E12" s="76">
        <v>73.441900201453393</v>
      </c>
      <c r="F12" s="75">
        <v>161955</v>
      </c>
      <c r="G12" s="75">
        <v>117709</v>
      </c>
      <c r="H12" s="76">
        <f t="shared" si="0"/>
        <v>72.6800654502794</v>
      </c>
      <c r="I12" s="75">
        <v>27667</v>
      </c>
      <c r="J12" s="75">
        <v>21553</v>
      </c>
      <c r="K12" s="76">
        <v>77.901471066613695</v>
      </c>
    </row>
    <row r="13" spans="1:11">
      <c r="A13" s="60"/>
      <c r="B13" s="73" t="s">
        <v>72</v>
      </c>
      <c r="C13" s="75">
        <v>98644</v>
      </c>
      <c r="D13" s="75">
        <v>69784</v>
      </c>
      <c r="E13" s="76">
        <v>70.743278861359997</v>
      </c>
      <c r="F13" s="75">
        <v>84412</v>
      </c>
      <c r="G13" s="75">
        <v>59055</v>
      </c>
      <c r="H13" s="76">
        <f t="shared" si="0"/>
        <v>69.960432166042736</v>
      </c>
      <c r="I13" s="75">
        <v>14232</v>
      </c>
      <c r="J13" s="75">
        <v>10729</v>
      </c>
      <c r="K13" s="76">
        <v>75.3864530635188</v>
      </c>
    </row>
    <row r="14" spans="1:11">
      <c r="A14" s="60"/>
      <c r="B14" s="73" t="s">
        <v>73</v>
      </c>
      <c r="C14" s="75">
        <v>90978</v>
      </c>
      <c r="D14" s="75">
        <v>69478</v>
      </c>
      <c r="E14" s="76">
        <v>76.367913121853604</v>
      </c>
      <c r="F14" s="75">
        <v>77543</v>
      </c>
      <c r="G14" s="75">
        <v>58654</v>
      </c>
      <c r="H14" s="76">
        <f t="shared" si="0"/>
        <v>75.640612305430537</v>
      </c>
      <c r="I14" s="75">
        <v>13435</v>
      </c>
      <c r="J14" s="75">
        <v>10824</v>
      </c>
      <c r="K14" s="76">
        <v>80.565686639374803</v>
      </c>
    </row>
    <row r="15" spans="1:11">
      <c r="A15" s="60" t="s">
        <v>76</v>
      </c>
      <c r="B15" s="73" t="s">
        <v>71</v>
      </c>
      <c r="C15" s="75">
        <v>195872</v>
      </c>
      <c r="D15" s="75">
        <v>150377</v>
      </c>
      <c r="E15" s="76">
        <v>76.773096716222796</v>
      </c>
      <c r="F15" s="75">
        <v>168097</v>
      </c>
      <c r="G15" s="75">
        <v>127708</v>
      </c>
      <c r="H15" s="76">
        <v>75.972801418228798</v>
      </c>
      <c r="I15" s="75">
        <v>27775</v>
      </c>
      <c r="J15" s="75">
        <v>22669</v>
      </c>
      <c r="K15" s="76">
        <v>81.616561656165601</v>
      </c>
    </row>
    <row r="16" spans="1:11">
      <c r="A16" s="60"/>
      <c r="B16" s="73" t="s">
        <v>72</v>
      </c>
      <c r="C16" s="75">
        <v>102362</v>
      </c>
      <c r="D16" s="75">
        <v>75805</v>
      </c>
      <c r="E16" s="76">
        <v>74.055801957757794</v>
      </c>
      <c r="F16" s="75">
        <v>87957</v>
      </c>
      <c r="G16" s="75">
        <v>64342</v>
      </c>
      <c r="H16" s="76">
        <v>73.151653648942101</v>
      </c>
      <c r="I16" s="75">
        <v>14405</v>
      </c>
      <c r="J16" s="75">
        <v>11463</v>
      </c>
      <c r="K16" s="76">
        <v>79.576535925025993</v>
      </c>
    </row>
    <row r="17" spans="1:11">
      <c r="A17" s="60"/>
      <c r="B17" s="73" t="s">
        <v>73</v>
      </c>
      <c r="C17" s="77">
        <v>93510</v>
      </c>
      <c r="D17" s="77">
        <v>74572</v>
      </c>
      <c r="E17" s="78">
        <v>79.747620575339496</v>
      </c>
      <c r="F17" s="77">
        <v>80140</v>
      </c>
      <c r="G17" s="77">
        <v>63366</v>
      </c>
      <c r="H17" s="78">
        <v>79.069129024207598</v>
      </c>
      <c r="I17" s="77">
        <v>13370</v>
      </c>
      <c r="J17" s="77">
        <v>11206</v>
      </c>
      <c r="K17" s="78">
        <v>83.814510097232599</v>
      </c>
    </row>
    <row r="18" spans="1:11">
      <c r="A18" s="35" t="s">
        <v>77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70000000000000007" right="0.70000000000000007" top="0.75" bottom="0.75" header="0.30000000000000004" footer="0.30000000000000004"/>
  <pageSetup paperSize="0" scale="82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G29" sqref="G29"/>
    </sheetView>
  </sheetViews>
  <sheetFormatPr defaultColWidth="8.75" defaultRowHeight="16.5"/>
  <cols>
    <col min="1" max="4" width="7" customWidth="1"/>
    <col min="5" max="5" width="10.875" customWidth="1"/>
    <col min="6" max="23" width="7" customWidth="1"/>
    <col min="24" max="1024" width="8.125" customWidth="1"/>
    <col min="1025" max="1025" width="8.75" customWidth="1"/>
  </cols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2" t="s">
        <v>5</v>
      </c>
      <c r="B2" s="11" t="s">
        <v>11</v>
      </c>
      <c r="C2" s="11" t="s">
        <v>12</v>
      </c>
      <c r="D2" s="11" t="s">
        <v>13</v>
      </c>
      <c r="E2" s="11" t="s">
        <v>14</v>
      </c>
      <c r="F2" s="11" t="s">
        <v>15</v>
      </c>
      <c r="G2" s="11" t="s">
        <v>16</v>
      </c>
      <c r="H2" s="11" t="s">
        <v>17</v>
      </c>
      <c r="I2" s="11" t="s">
        <v>18</v>
      </c>
      <c r="J2" s="11" t="s">
        <v>19</v>
      </c>
      <c r="K2" s="11" t="s">
        <v>20</v>
      </c>
      <c r="L2" s="11" t="s">
        <v>21</v>
      </c>
      <c r="M2" s="11" t="s">
        <v>22</v>
      </c>
      <c r="N2" s="11" t="s">
        <v>23</v>
      </c>
      <c r="O2" s="11" t="s">
        <v>24</v>
      </c>
      <c r="P2" s="11" t="s">
        <v>25</v>
      </c>
      <c r="Q2" s="11" t="s">
        <v>26</v>
      </c>
      <c r="R2" s="11" t="s">
        <v>27</v>
      </c>
      <c r="S2" s="11" t="s">
        <v>28</v>
      </c>
      <c r="T2" s="11" t="s">
        <v>29</v>
      </c>
      <c r="U2" s="11" t="s">
        <v>30</v>
      </c>
      <c r="V2" s="11" t="s">
        <v>31</v>
      </c>
      <c r="W2" s="2" t="s">
        <v>32</v>
      </c>
    </row>
    <row r="3" spans="1:23">
      <c r="A3" s="11">
        <v>101</v>
      </c>
      <c r="B3" s="6">
        <v>72.7</v>
      </c>
      <c r="C3" s="6">
        <v>77.180000000000007</v>
      </c>
      <c r="D3" s="6">
        <v>77.459999999999994</v>
      </c>
      <c r="E3" s="6">
        <v>73.459999999999994</v>
      </c>
      <c r="F3" s="6">
        <v>73.36</v>
      </c>
      <c r="G3" s="6">
        <v>70.89</v>
      </c>
      <c r="H3" s="6">
        <v>66.88</v>
      </c>
      <c r="I3" s="6">
        <v>76.59</v>
      </c>
      <c r="J3" s="6">
        <v>66.53</v>
      </c>
      <c r="K3" s="6">
        <v>77.78</v>
      </c>
      <c r="L3" s="6">
        <v>67.06</v>
      </c>
      <c r="M3" s="6">
        <v>78.64</v>
      </c>
      <c r="N3" s="6">
        <v>69.27</v>
      </c>
      <c r="O3" s="6">
        <v>75.16</v>
      </c>
      <c r="P3" s="6">
        <v>74.19</v>
      </c>
      <c r="Q3" s="6">
        <v>59.83</v>
      </c>
      <c r="R3" s="6">
        <v>66.98</v>
      </c>
      <c r="S3" s="6">
        <v>60.27</v>
      </c>
      <c r="T3" s="6">
        <v>54.2</v>
      </c>
      <c r="U3" s="6">
        <v>70.69</v>
      </c>
      <c r="V3" s="6">
        <v>68.7</v>
      </c>
      <c r="W3" s="6">
        <v>72.569999999999993</v>
      </c>
    </row>
    <row r="4" spans="1:23">
      <c r="A4" s="11">
        <v>102</v>
      </c>
      <c r="B4" s="6">
        <v>73.459997031319602</v>
      </c>
      <c r="C4" s="6">
        <v>76.941764916041393</v>
      </c>
      <c r="D4" s="6">
        <v>76.802216683952295</v>
      </c>
      <c r="E4" s="6">
        <v>73.092553512209804</v>
      </c>
      <c r="F4" s="6">
        <v>73.742629205688502</v>
      </c>
      <c r="G4" s="6">
        <v>70.719912254462102</v>
      </c>
      <c r="H4" s="6">
        <v>68.1691449814126</v>
      </c>
      <c r="I4" s="6">
        <v>77.440485552769601</v>
      </c>
      <c r="J4" s="6">
        <v>65.953135553592801</v>
      </c>
      <c r="K4" s="6">
        <v>77.523544520547901</v>
      </c>
      <c r="L4" s="6">
        <v>66.946053032611999</v>
      </c>
      <c r="M4" s="6">
        <v>78.396591789310605</v>
      </c>
      <c r="N4" s="6">
        <v>68.075988230779103</v>
      </c>
      <c r="O4" s="6">
        <v>74.381681704450699</v>
      </c>
      <c r="P4" s="6">
        <v>73.4556672517419</v>
      </c>
      <c r="Q4" s="6">
        <v>59.5317153322151</v>
      </c>
      <c r="R4" s="6">
        <v>67.297965606384196</v>
      </c>
      <c r="S4" s="6">
        <v>60.993675099866799</v>
      </c>
      <c r="T4" s="6">
        <v>54.791029561671799</v>
      </c>
      <c r="U4" s="6">
        <v>68.929058663028698</v>
      </c>
      <c r="V4" s="6">
        <v>66.956124314442405</v>
      </c>
      <c r="W4" s="6">
        <v>61.130742049470001</v>
      </c>
    </row>
    <row r="5" spans="1:23">
      <c r="A5" s="11">
        <v>103</v>
      </c>
      <c r="B5" s="6">
        <v>74.341899091193994</v>
      </c>
      <c r="C5" s="6">
        <v>77.666870713455793</v>
      </c>
      <c r="D5" s="6">
        <v>77.212076393800999</v>
      </c>
      <c r="E5" s="6">
        <v>72.537524324190301</v>
      </c>
      <c r="F5" s="6">
        <v>73.614837279832003</v>
      </c>
      <c r="G5" s="6">
        <v>71.5937657114128</v>
      </c>
      <c r="H5" s="6">
        <v>68.942673830264496</v>
      </c>
      <c r="I5" s="6">
        <v>77.142939658824005</v>
      </c>
      <c r="J5" s="6">
        <v>65.272033943820801</v>
      </c>
      <c r="K5" s="6">
        <v>76.823911171938803</v>
      </c>
      <c r="L5" s="6">
        <v>67.372436072081896</v>
      </c>
      <c r="M5" s="6">
        <v>78.196511441830694</v>
      </c>
      <c r="N5" s="6">
        <v>67.872008324661806</v>
      </c>
      <c r="O5" s="6">
        <v>74.021227914071403</v>
      </c>
      <c r="P5" s="6">
        <v>72.683180130811394</v>
      </c>
      <c r="Q5" s="6">
        <v>60.021995175251902</v>
      </c>
      <c r="R5" s="6">
        <v>66.369762672136005</v>
      </c>
      <c r="S5" s="6">
        <v>60.358947551838298</v>
      </c>
      <c r="T5" s="6">
        <v>53.226015837985202</v>
      </c>
      <c r="U5" s="6">
        <v>66.314305849189594</v>
      </c>
      <c r="V5" s="6">
        <v>68.951241950322</v>
      </c>
      <c r="W5" s="6">
        <v>66.911764705882305</v>
      </c>
    </row>
    <row r="6" spans="1:23">
      <c r="A6" s="11">
        <v>104</v>
      </c>
      <c r="B6" s="6">
        <v>76.670451567822496</v>
      </c>
      <c r="C6" s="6">
        <v>77.421084377722707</v>
      </c>
      <c r="D6" s="6">
        <v>76.043738437888095</v>
      </c>
      <c r="E6" s="6">
        <v>73.281553911904396</v>
      </c>
      <c r="F6" s="6">
        <v>75.981370592149005</v>
      </c>
      <c r="G6" s="6">
        <v>72.079457669872298</v>
      </c>
      <c r="H6" s="6">
        <v>69.109630526953396</v>
      </c>
      <c r="I6" s="6">
        <v>76.908946428755698</v>
      </c>
      <c r="J6" s="6">
        <v>65.363519663904796</v>
      </c>
      <c r="K6" s="6">
        <v>75.852272727272705</v>
      </c>
      <c r="L6" s="6">
        <v>66.264910020364894</v>
      </c>
      <c r="M6" s="6">
        <v>75.418031373901101</v>
      </c>
      <c r="N6" s="6">
        <v>67.626448345243901</v>
      </c>
      <c r="O6" s="6">
        <v>74.377942165433794</v>
      </c>
      <c r="P6" s="6">
        <v>73.015491485091403</v>
      </c>
      <c r="Q6" s="6">
        <v>59.927161203757002</v>
      </c>
      <c r="R6" s="6">
        <v>67.132163301251794</v>
      </c>
      <c r="S6" s="6">
        <v>61.454377026401097</v>
      </c>
      <c r="T6" s="6">
        <v>53.036211699164298</v>
      </c>
      <c r="U6" s="6">
        <v>65.816135084427799</v>
      </c>
      <c r="V6" s="6">
        <v>67.242990654205599</v>
      </c>
      <c r="W6" s="6">
        <v>59.845559845559798</v>
      </c>
    </row>
    <row r="7" spans="1:23">
      <c r="A7" s="11">
        <v>105</v>
      </c>
      <c r="B7" s="6">
        <v>76.209163151182196</v>
      </c>
      <c r="C7" s="6">
        <v>76.990133015106096</v>
      </c>
      <c r="D7" s="6">
        <v>75.927982308780102</v>
      </c>
      <c r="E7" s="6">
        <v>73.359084406294699</v>
      </c>
      <c r="F7" s="6">
        <v>76.657042027590606</v>
      </c>
      <c r="G7" s="6">
        <v>71.422982338475293</v>
      </c>
      <c r="H7" s="6">
        <v>68.959130019120494</v>
      </c>
      <c r="I7" s="6">
        <v>76.195881850469803</v>
      </c>
      <c r="J7" s="6">
        <v>65.492327365728897</v>
      </c>
      <c r="K7" s="6">
        <v>74.750897779576206</v>
      </c>
      <c r="L7" s="6">
        <v>66.271469143037507</v>
      </c>
      <c r="M7" s="6">
        <v>76.976656626505999</v>
      </c>
      <c r="N7" s="6">
        <v>68.3720930232558</v>
      </c>
      <c r="O7" s="6">
        <v>74.193487422750593</v>
      </c>
      <c r="P7" s="6">
        <v>72.819999209309103</v>
      </c>
      <c r="Q7" s="6">
        <v>59.759772327781</v>
      </c>
      <c r="R7" s="6">
        <v>66.768707482993193</v>
      </c>
      <c r="S7" s="6">
        <v>60.680379746835399</v>
      </c>
      <c r="T7" s="6">
        <v>50.9411233248005</v>
      </c>
      <c r="U7" s="6">
        <v>67.811860940695297</v>
      </c>
      <c r="V7" s="6">
        <v>68.039702233250594</v>
      </c>
      <c r="W7" s="6">
        <v>65.461847389558201</v>
      </c>
    </row>
    <row r="8" spans="1:23">
      <c r="A8" s="11">
        <v>106</v>
      </c>
      <c r="B8" s="6">
        <v>74.926470588235304</v>
      </c>
      <c r="C8" s="6">
        <v>77.707169811320796</v>
      </c>
      <c r="D8" s="6">
        <v>76.540490754552707</v>
      </c>
      <c r="E8" s="6">
        <v>73.651825014222794</v>
      </c>
      <c r="F8" s="6">
        <v>75.614391506651799</v>
      </c>
      <c r="G8" s="6">
        <v>72.978292329956602</v>
      </c>
      <c r="H8" s="6">
        <v>69.426589448227602</v>
      </c>
      <c r="I8" s="6">
        <v>75.990002711528703</v>
      </c>
      <c r="J8" s="6">
        <v>65.943389665484403</v>
      </c>
      <c r="K8" s="6">
        <v>74.974397671535598</v>
      </c>
      <c r="L8" s="6">
        <v>66.129417953991094</v>
      </c>
      <c r="M8" s="6">
        <v>75.838115372999098</v>
      </c>
      <c r="N8" s="6">
        <v>67.919264850672803</v>
      </c>
      <c r="O8" s="6">
        <v>73.406619572981995</v>
      </c>
      <c r="P8" s="6">
        <v>73.525577008433203</v>
      </c>
      <c r="Q8" s="6">
        <v>60.915288979991999</v>
      </c>
      <c r="R8" s="6">
        <v>67.125534950071298</v>
      </c>
      <c r="S8" s="6">
        <v>64.234875444839901</v>
      </c>
      <c r="T8" s="6">
        <v>51.941204665282001</v>
      </c>
      <c r="U8" s="6">
        <v>67.560664112388295</v>
      </c>
      <c r="V8" s="6">
        <v>68.562564632885199</v>
      </c>
      <c r="W8" s="6">
        <v>64.317180616740103</v>
      </c>
    </row>
    <row r="9" spans="1:23">
      <c r="A9" s="11">
        <v>107</v>
      </c>
      <c r="B9" s="6">
        <v>76.505286588759006</v>
      </c>
      <c r="C9" s="6">
        <v>76.343316107340797</v>
      </c>
      <c r="D9" s="6">
        <v>76.796688693021295</v>
      </c>
      <c r="E9" s="6">
        <v>73.614726374362903</v>
      </c>
      <c r="F9" s="6">
        <v>76.621998142497006</v>
      </c>
      <c r="G9" s="6">
        <v>73.247046250667907</v>
      </c>
      <c r="H9" s="6">
        <v>69.792714831958094</v>
      </c>
      <c r="I9" s="6">
        <v>75.786549995084101</v>
      </c>
      <c r="J9" s="6">
        <v>66.867067468269894</v>
      </c>
      <c r="K9" s="6">
        <v>75.054236126969599</v>
      </c>
      <c r="L9" s="6">
        <v>66.793544457978101</v>
      </c>
      <c r="M9" s="6">
        <v>77.609698530200603</v>
      </c>
      <c r="N9" s="6">
        <v>68.4962735642262</v>
      </c>
      <c r="O9" s="6">
        <v>73.805638748321797</v>
      </c>
      <c r="P9" s="6">
        <v>73.8104196816208</v>
      </c>
      <c r="Q9" s="6">
        <v>61.929223744292202</v>
      </c>
      <c r="R9" s="6">
        <v>67.560994147602003</v>
      </c>
      <c r="S9" s="6">
        <v>63.348816633488198</v>
      </c>
      <c r="T9" s="6">
        <v>51.787198669991703</v>
      </c>
      <c r="U9" s="6">
        <v>69.995440036479707</v>
      </c>
      <c r="V9" s="6">
        <v>69.703504043126699</v>
      </c>
      <c r="W9" s="6">
        <v>73.059360730593596</v>
      </c>
    </row>
    <row r="10" spans="1:23">
      <c r="A10" s="11">
        <v>108</v>
      </c>
      <c r="B10" s="6">
        <v>76.719944405837396</v>
      </c>
      <c r="C10" s="6">
        <v>76.352183606966307</v>
      </c>
      <c r="D10" s="6">
        <v>76.718798975367804</v>
      </c>
      <c r="E10" s="6">
        <v>73.837662440948606</v>
      </c>
      <c r="F10" s="6">
        <v>76.725669540040798</v>
      </c>
      <c r="G10" s="6">
        <v>73.578375798078596</v>
      </c>
      <c r="H10" s="6">
        <v>70.412685223653199</v>
      </c>
      <c r="I10" s="6">
        <v>76.4089956070288</v>
      </c>
      <c r="J10" s="6">
        <v>66.773965611996502</v>
      </c>
      <c r="K10" s="6">
        <v>73.9755397855957</v>
      </c>
      <c r="L10" s="6">
        <v>66.346918225661099</v>
      </c>
      <c r="M10" s="6">
        <v>77.941677067967802</v>
      </c>
      <c r="N10" s="6">
        <v>68.819326941154401</v>
      </c>
      <c r="O10" s="6">
        <v>73.829778229219599</v>
      </c>
      <c r="P10" s="6">
        <v>73.654971628888006</v>
      </c>
      <c r="Q10" s="6">
        <v>62.1798719487795</v>
      </c>
      <c r="R10" s="6">
        <v>67.263242375601905</v>
      </c>
      <c r="S10" s="6">
        <v>65.722313275579495</v>
      </c>
      <c r="T10" s="6">
        <v>51.933034173282699</v>
      </c>
      <c r="U10" s="6">
        <v>68.953771289537698</v>
      </c>
      <c r="V10" s="6">
        <v>64.161220043572996</v>
      </c>
      <c r="W10" s="6">
        <v>69.294605809128598</v>
      </c>
    </row>
    <row r="11" spans="1:23">
      <c r="A11" s="12">
        <v>109</v>
      </c>
      <c r="B11" s="13">
        <v>76.3</v>
      </c>
      <c r="C11" s="13">
        <v>75.790000000000006</v>
      </c>
      <c r="D11" s="13">
        <v>76.37</v>
      </c>
      <c r="E11" s="13">
        <v>74.39</v>
      </c>
      <c r="F11" s="13">
        <v>76.69</v>
      </c>
      <c r="G11" s="13">
        <v>73.84</v>
      </c>
      <c r="H11" s="13">
        <v>71.55</v>
      </c>
      <c r="I11" s="13">
        <v>76.069999999999993</v>
      </c>
      <c r="J11" s="13">
        <v>67.02</v>
      </c>
      <c r="K11" s="13">
        <v>74.03</v>
      </c>
      <c r="L11" s="13">
        <v>67.44</v>
      </c>
      <c r="M11" s="13">
        <v>77.72</v>
      </c>
      <c r="N11" s="13">
        <v>67.849999999999994</v>
      </c>
      <c r="O11" s="13">
        <v>73.33</v>
      </c>
      <c r="P11" s="13">
        <v>73.66</v>
      </c>
      <c r="Q11" s="13">
        <v>63.08</v>
      </c>
      <c r="R11" s="13">
        <v>67.25</v>
      </c>
      <c r="S11" s="13">
        <v>66.48</v>
      </c>
      <c r="T11" s="13">
        <v>52.43</v>
      </c>
      <c r="U11" s="13">
        <v>69.709999999999994</v>
      </c>
      <c r="V11" s="13">
        <v>65.8</v>
      </c>
      <c r="W11" s="13">
        <v>67.349999999999994</v>
      </c>
    </row>
    <row r="12" spans="1:23">
      <c r="A12" s="12">
        <v>110</v>
      </c>
      <c r="B12" s="13">
        <v>74.7</v>
      </c>
      <c r="C12" s="13">
        <v>75.790000000000006</v>
      </c>
      <c r="D12" s="13">
        <v>76.52</v>
      </c>
      <c r="E12" s="13">
        <v>73.91</v>
      </c>
      <c r="F12" s="13">
        <v>76.62</v>
      </c>
      <c r="G12" s="13">
        <v>73.489999999999995</v>
      </c>
      <c r="H12" s="13">
        <v>71.98</v>
      </c>
      <c r="I12" s="13">
        <v>75.91</v>
      </c>
      <c r="J12" s="13">
        <v>66.180000000000007</v>
      </c>
      <c r="K12" s="13">
        <v>74</v>
      </c>
      <c r="L12" s="13">
        <v>68.98</v>
      </c>
      <c r="M12" s="13">
        <v>76.88</v>
      </c>
      <c r="N12" s="13">
        <v>67.8</v>
      </c>
      <c r="O12" s="13">
        <v>73.319999999999993</v>
      </c>
      <c r="P12" s="13">
        <v>73.73</v>
      </c>
      <c r="Q12" s="13">
        <v>64.63</v>
      </c>
      <c r="R12" s="13">
        <v>67.27</v>
      </c>
      <c r="S12" s="13">
        <v>66.099999999999994</v>
      </c>
      <c r="T12" s="13">
        <v>52.98</v>
      </c>
      <c r="U12" s="13">
        <v>70.540000000000006</v>
      </c>
      <c r="V12" s="13">
        <v>68.489999999999995</v>
      </c>
      <c r="W12" s="13">
        <v>65.59</v>
      </c>
    </row>
    <row r="13" spans="1:23">
      <c r="A13" s="12">
        <v>111</v>
      </c>
      <c r="B13" s="13">
        <v>73.86</v>
      </c>
      <c r="C13" s="13">
        <v>75.150000000000006</v>
      </c>
      <c r="D13" s="13">
        <v>76.010000000000005</v>
      </c>
      <c r="E13" s="13">
        <v>73.72</v>
      </c>
      <c r="F13" s="13">
        <v>75.41</v>
      </c>
      <c r="G13" s="13">
        <v>73.209999999999994</v>
      </c>
      <c r="H13" s="13">
        <v>71.260000000000005</v>
      </c>
      <c r="I13" s="13">
        <v>75.72</v>
      </c>
      <c r="J13" s="13">
        <v>65.099999999999994</v>
      </c>
      <c r="K13" s="13">
        <v>73.010000000000005</v>
      </c>
      <c r="L13" s="13">
        <v>69.13</v>
      </c>
      <c r="M13" s="13">
        <v>75.709999999999994</v>
      </c>
      <c r="N13" s="13">
        <v>64.27</v>
      </c>
      <c r="O13" s="13">
        <v>72.72</v>
      </c>
      <c r="P13" s="13">
        <v>73.69</v>
      </c>
      <c r="Q13" s="13">
        <v>62.48</v>
      </c>
      <c r="R13" s="13">
        <v>67.45</v>
      </c>
      <c r="S13" s="13">
        <v>66.92</v>
      </c>
      <c r="T13" s="13">
        <v>53.09</v>
      </c>
      <c r="U13" s="13">
        <v>70.680000000000007</v>
      </c>
      <c r="V13" s="13">
        <v>68.930000000000007</v>
      </c>
      <c r="W13" s="13">
        <v>67.209999999999994</v>
      </c>
    </row>
    <row r="14" spans="1:23" ht="90.75" customHeight="1">
      <c r="A14" s="2" t="s">
        <v>10</v>
      </c>
      <c r="B14" s="10" t="s">
        <v>38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</sheetData>
  <mergeCells count="2">
    <mergeCell ref="A1:W1"/>
    <mergeCell ref="B14:W14"/>
  </mergeCells>
  <phoneticPr fontId="16" type="noConversion"/>
  <printOptions horizontalCentered="1"/>
  <pageMargins left="0.39370078740157505" right="0.39370078740157505" top="0.78740157480315009" bottom="0.78740157480315009" header="0.39370078740157505" footer="0.39370078740157505"/>
  <pageSetup paperSize="0" scale="79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0"/>
    </sheetView>
  </sheetViews>
  <sheetFormatPr defaultColWidth="8.75" defaultRowHeight="16.5"/>
  <cols>
    <col min="1" max="5" width="13.25" customWidth="1"/>
    <col min="6" max="1024" width="8.125" customWidth="1"/>
    <col min="1025" max="1025" width="8.75" customWidth="1"/>
  </cols>
  <sheetData>
    <row r="1" spans="1:5">
      <c r="A1" s="14"/>
      <c r="B1" s="14"/>
      <c r="C1" s="14"/>
      <c r="D1" s="14"/>
      <c r="E1" s="14"/>
    </row>
    <row r="2" spans="1:5">
      <c r="A2" s="1" t="s">
        <v>33</v>
      </c>
      <c r="B2" s="1"/>
      <c r="C2" s="1"/>
      <c r="D2" s="1"/>
      <c r="E2" s="1"/>
    </row>
    <row r="3" spans="1:5" ht="33">
      <c r="A3" s="2" t="s">
        <v>5</v>
      </c>
      <c r="B3" s="4" t="s">
        <v>7</v>
      </c>
      <c r="C3" s="4" t="s">
        <v>34</v>
      </c>
      <c r="D3" s="3" t="s">
        <v>35</v>
      </c>
      <c r="E3" s="2" t="s">
        <v>36</v>
      </c>
    </row>
    <row r="4" spans="1:5">
      <c r="A4" s="2">
        <v>106</v>
      </c>
      <c r="B4" s="5">
        <v>56.7</v>
      </c>
      <c r="C4" s="5">
        <v>51.9</v>
      </c>
      <c r="D4" s="5">
        <v>55.7</v>
      </c>
      <c r="E4" s="5">
        <v>61.18</v>
      </c>
    </row>
    <row r="5" spans="1:5">
      <c r="A5" s="2">
        <v>107</v>
      </c>
      <c r="B5" s="5">
        <v>58.75</v>
      </c>
      <c r="C5" s="5">
        <v>55.61</v>
      </c>
      <c r="D5" s="5">
        <v>59.81</v>
      </c>
      <c r="E5" s="5">
        <v>60.6</v>
      </c>
    </row>
    <row r="6" spans="1:5">
      <c r="A6" s="2">
        <v>108</v>
      </c>
      <c r="B6" s="5">
        <v>56.13</v>
      </c>
      <c r="C6" s="5">
        <v>49.22</v>
      </c>
      <c r="D6" s="5">
        <v>56.82</v>
      </c>
      <c r="E6" s="5">
        <v>60.4</v>
      </c>
    </row>
    <row r="7" spans="1:5">
      <c r="A7" s="7">
        <v>109</v>
      </c>
      <c r="B7" s="8">
        <v>55.964900062678502</v>
      </c>
      <c r="C7" s="8">
        <v>48.661262589044497</v>
      </c>
      <c r="D7" s="8">
        <v>55.407407407407398</v>
      </c>
      <c r="E7" s="8">
        <v>61.783210497932799</v>
      </c>
    </row>
    <row r="8" spans="1:5">
      <c r="A8" s="7">
        <v>110</v>
      </c>
      <c r="B8" s="9">
        <v>54.269076608938974</v>
      </c>
      <c r="C8" s="9">
        <v>50.331125827814574</v>
      </c>
      <c r="D8" s="9">
        <v>53.488372093023251</v>
      </c>
      <c r="E8" s="9">
        <v>58.074283407347593</v>
      </c>
    </row>
    <row r="9" spans="1:5">
      <c r="A9" s="7">
        <v>111</v>
      </c>
      <c r="B9" s="9">
        <v>53.8163437236731</v>
      </c>
      <c r="C9" s="9">
        <v>49.925882004150601</v>
      </c>
      <c r="D9" s="9">
        <v>53.844270323212498</v>
      </c>
      <c r="E9" s="9">
        <v>56.764106050305898</v>
      </c>
    </row>
    <row r="10" spans="1:5" ht="57" customHeight="1">
      <c r="A10" s="2" t="s">
        <v>10</v>
      </c>
      <c r="B10" s="10" t="s">
        <v>37</v>
      </c>
      <c r="C10" s="10"/>
      <c r="D10" s="10"/>
      <c r="E10" s="10"/>
    </row>
  </sheetData>
  <mergeCells count="2">
    <mergeCell ref="A2:E2"/>
    <mergeCell ref="B10:E10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7"/>
    </sheetView>
  </sheetViews>
  <sheetFormatPr defaultColWidth="8.75" defaultRowHeight="16.5"/>
  <cols>
    <col min="1" max="3" width="8.125" customWidth="1"/>
    <col min="4" max="4" width="6.875" customWidth="1"/>
    <col min="5" max="5" width="8.75" customWidth="1"/>
    <col min="6" max="6" width="8.125" customWidth="1"/>
    <col min="7" max="7" width="6.875" customWidth="1"/>
    <col min="8" max="8" width="8.75" customWidth="1"/>
    <col min="9" max="9" width="8.125" customWidth="1"/>
    <col min="10" max="10" width="7.2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6.5" customHeight="1">
      <c r="A2" s="16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6.5" customHeight="1">
      <c r="A3" s="17"/>
      <c r="B3" s="17"/>
      <c r="C3" s="18" t="s">
        <v>40</v>
      </c>
      <c r="D3" s="18"/>
      <c r="E3" s="18"/>
      <c r="F3" s="18" t="s">
        <v>41</v>
      </c>
      <c r="G3" s="18"/>
      <c r="H3" s="18"/>
      <c r="I3" s="18" t="s">
        <v>42</v>
      </c>
      <c r="J3" s="18"/>
      <c r="K3" s="18"/>
    </row>
    <row r="4" spans="1:11" ht="24">
      <c r="A4" s="17"/>
      <c r="B4" s="17"/>
      <c r="C4" s="19" t="s">
        <v>43</v>
      </c>
      <c r="D4" s="19" t="s">
        <v>44</v>
      </c>
      <c r="E4" s="19" t="s">
        <v>52</v>
      </c>
      <c r="F4" s="19" t="s">
        <v>43</v>
      </c>
      <c r="G4" s="19" t="s">
        <v>44</v>
      </c>
      <c r="H4" s="19" t="s">
        <v>52</v>
      </c>
      <c r="I4" s="19" t="s">
        <v>43</v>
      </c>
      <c r="J4" s="19" t="s">
        <v>44</v>
      </c>
      <c r="K4" s="19" t="s">
        <v>52</v>
      </c>
    </row>
    <row r="5" spans="1:11">
      <c r="A5" s="20" t="s">
        <v>40</v>
      </c>
      <c r="B5" s="19" t="s">
        <v>45</v>
      </c>
      <c r="C5" s="21">
        <v>866019</v>
      </c>
      <c r="D5" s="21">
        <f>D8+D11+D14</f>
        <v>643017</v>
      </c>
      <c r="E5" s="22">
        <f t="shared" ref="E5:E16" si="0">D5/C5*100</f>
        <v>74.249756645062064</v>
      </c>
      <c r="F5" s="21">
        <v>775684</v>
      </c>
      <c r="G5" s="21">
        <f>G8+G11+G14</f>
        <v>570614</v>
      </c>
      <c r="H5" s="22">
        <f t="shared" ref="H5:H16" si="1">G5/F5*100</f>
        <v>73.562687898680394</v>
      </c>
      <c r="I5" s="21">
        <v>90335</v>
      </c>
      <c r="J5" s="21">
        <v>72403</v>
      </c>
      <c r="K5" s="22">
        <f t="shared" ref="K5:K16" si="2">J5/I5*100</f>
        <v>80.149443737200414</v>
      </c>
    </row>
    <row r="6" spans="1:11">
      <c r="A6" s="20"/>
      <c r="B6" s="19" t="s">
        <v>46</v>
      </c>
      <c r="C6" s="21">
        <v>451311</v>
      </c>
      <c r="D6" s="21">
        <f>D9+D12+D15</f>
        <v>323416</v>
      </c>
      <c r="E6" s="22">
        <f t="shared" si="0"/>
        <v>71.66144853548883</v>
      </c>
      <c r="F6" s="21">
        <v>402640</v>
      </c>
      <c r="G6" s="21">
        <f>G9+G12+G15</f>
        <v>285262</v>
      </c>
      <c r="H6" s="22">
        <f t="shared" si="1"/>
        <v>70.847903834691039</v>
      </c>
      <c r="I6" s="21">
        <v>48671</v>
      </c>
      <c r="J6" s="21">
        <v>38154</v>
      </c>
      <c r="K6" s="22">
        <f t="shared" si="2"/>
        <v>78.391650058556422</v>
      </c>
    </row>
    <row r="7" spans="1:11">
      <c r="A7" s="20"/>
      <c r="B7" s="19" t="s">
        <v>47</v>
      </c>
      <c r="C7" s="21">
        <v>414708</v>
      </c>
      <c r="D7" s="21">
        <f>D10+D13+D16</f>
        <v>319601</v>
      </c>
      <c r="E7" s="22">
        <f t="shared" si="0"/>
        <v>77.066514270281743</v>
      </c>
      <c r="F7" s="21">
        <v>373044</v>
      </c>
      <c r="G7" s="21">
        <f>G10+G13+G16</f>
        <v>285352</v>
      </c>
      <c r="H7" s="22">
        <f t="shared" si="1"/>
        <v>76.492853389948635</v>
      </c>
      <c r="I7" s="21">
        <v>41664</v>
      </c>
      <c r="J7" s="21">
        <v>34249</v>
      </c>
      <c r="K7" s="22">
        <f t="shared" si="2"/>
        <v>82.202860983102923</v>
      </c>
    </row>
    <row r="8" spans="1:11">
      <c r="A8" s="20" t="s">
        <v>48</v>
      </c>
      <c r="B8" s="19" t="s">
        <v>45</v>
      </c>
      <c r="C8" s="21">
        <f>SUM(C9:C10)</f>
        <v>270147</v>
      </c>
      <c r="D8" s="21">
        <f>SUM(D9:D10)</f>
        <v>188794</v>
      </c>
      <c r="E8" s="22">
        <f t="shared" si="0"/>
        <v>69.8856548471758</v>
      </c>
      <c r="F8" s="21">
        <f>SUM(F9:F10)</f>
        <v>239199</v>
      </c>
      <c r="G8" s="21">
        <f>SUM(G9:G10)</f>
        <v>165245</v>
      </c>
      <c r="H8" s="22">
        <f t="shared" si="1"/>
        <v>69.082646666583059</v>
      </c>
      <c r="I8" s="21">
        <f>SUM(I9:I10)</f>
        <v>30948</v>
      </c>
      <c r="J8" s="21">
        <f>SUM(J9:J10)</f>
        <v>23549</v>
      </c>
      <c r="K8" s="22">
        <f t="shared" si="2"/>
        <v>76.092154581879285</v>
      </c>
    </row>
    <row r="9" spans="1:11">
      <c r="A9" s="20"/>
      <c r="B9" s="19" t="s">
        <v>46</v>
      </c>
      <c r="C9" s="21">
        <v>140675</v>
      </c>
      <c r="D9" s="21">
        <v>94764</v>
      </c>
      <c r="E9" s="22">
        <f t="shared" si="0"/>
        <v>67.363781766483029</v>
      </c>
      <c r="F9" s="21">
        <v>123851</v>
      </c>
      <c r="G9" s="23">
        <v>82284</v>
      </c>
      <c r="H9" s="22">
        <f t="shared" si="1"/>
        <v>66.437897150608393</v>
      </c>
      <c r="I9" s="21">
        <v>16824</v>
      </c>
      <c r="J9" s="21">
        <v>12480</v>
      </c>
      <c r="K9" s="22">
        <f t="shared" si="2"/>
        <v>74.179743223965772</v>
      </c>
    </row>
    <row r="10" spans="1:11">
      <c r="A10" s="20"/>
      <c r="B10" s="19" t="s">
        <v>47</v>
      </c>
      <c r="C10" s="21">
        <v>129472</v>
      </c>
      <c r="D10" s="21">
        <v>94030</v>
      </c>
      <c r="E10" s="22">
        <f t="shared" si="0"/>
        <v>72.625741473059819</v>
      </c>
      <c r="F10" s="21">
        <v>115348</v>
      </c>
      <c r="G10" s="23">
        <v>82961</v>
      </c>
      <c r="H10" s="22">
        <f t="shared" si="1"/>
        <v>71.922356694524396</v>
      </c>
      <c r="I10" s="21">
        <v>14124</v>
      </c>
      <c r="J10" s="21">
        <v>11069</v>
      </c>
      <c r="K10" s="22">
        <f t="shared" si="2"/>
        <v>78.370150099122057</v>
      </c>
    </row>
    <row r="11" spans="1:11">
      <c r="A11" s="20" t="s">
        <v>49</v>
      </c>
      <c r="B11" s="19" t="s">
        <v>45</v>
      </c>
      <c r="C11" s="21">
        <f>SUM(C12:C13)</f>
        <v>285935</v>
      </c>
      <c r="D11" s="21">
        <f>SUM(D12:D13)</f>
        <v>213532</v>
      </c>
      <c r="E11" s="22">
        <f t="shared" si="0"/>
        <v>74.678510850368099</v>
      </c>
      <c r="F11" s="21">
        <f>SUM(F12:F13)</f>
        <v>255864</v>
      </c>
      <c r="G11" s="21">
        <f>SUM(G12:G13)</f>
        <v>189224</v>
      </c>
      <c r="H11" s="22">
        <f t="shared" si="1"/>
        <v>73.954913547822272</v>
      </c>
      <c r="I11" s="21">
        <f>SUM(I12:I13)</f>
        <v>30071</v>
      </c>
      <c r="J11" s="21">
        <f>SUM(J12:J13)</f>
        <v>24308</v>
      </c>
      <c r="K11" s="22">
        <f t="shared" si="2"/>
        <v>80.835356323368018</v>
      </c>
    </row>
    <row r="12" spans="1:11">
      <c r="A12" s="20"/>
      <c r="B12" s="19" t="s">
        <v>46</v>
      </c>
      <c r="C12" s="21">
        <v>148955</v>
      </c>
      <c r="D12" s="21">
        <v>107360</v>
      </c>
      <c r="E12" s="22">
        <f t="shared" si="0"/>
        <v>72.075459031251043</v>
      </c>
      <c r="F12" s="21">
        <v>132774</v>
      </c>
      <c r="G12" s="21">
        <v>94555</v>
      </c>
      <c r="H12" s="22">
        <f t="shared" si="1"/>
        <v>71.214996912046033</v>
      </c>
      <c r="I12" s="21">
        <v>16181</v>
      </c>
      <c r="J12" s="21">
        <v>12805</v>
      </c>
      <c r="K12" s="22">
        <f t="shared" si="2"/>
        <v>79.13602373153698</v>
      </c>
    </row>
    <row r="13" spans="1:11">
      <c r="A13" s="20"/>
      <c r="B13" s="19" t="s">
        <v>47</v>
      </c>
      <c r="C13" s="21">
        <v>136980</v>
      </c>
      <c r="D13" s="21">
        <v>106172</v>
      </c>
      <c r="E13" s="22">
        <f t="shared" si="0"/>
        <v>77.509125419769305</v>
      </c>
      <c r="F13" s="21">
        <v>123090</v>
      </c>
      <c r="G13" s="21">
        <v>94669</v>
      </c>
      <c r="H13" s="22">
        <f t="shared" si="1"/>
        <v>76.910390770980584</v>
      </c>
      <c r="I13" s="21">
        <v>13890</v>
      </c>
      <c r="J13" s="21">
        <v>11503</v>
      </c>
      <c r="K13" s="22">
        <f t="shared" si="2"/>
        <v>82.81497480201584</v>
      </c>
    </row>
    <row r="14" spans="1:11">
      <c r="A14" s="20" t="s">
        <v>50</v>
      </c>
      <c r="B14" s="19" t="s">
        <v>45</v>
      </c>
      <c r="C14" s="21">
        <f>SUM(C15:C16)</f>
        <v>309937</v>
      </c>
      <c r="D14" s="21">
        <f>SUM(D15:D16)</f>
        <v>240691</v>
      </c>
      <c r="E14" s="22">
        <f t="shared" si="0"/>
        <v>77.658040182359642</v>
      </c>
      <c r="F14" s="21">
        <f>SUM(F15:F16)</f>
        <v>280621</v>
      </c>
      <c r="G14" s="21">
        <f>SUM(G15:G16)</f>
        <v>216145</v>
      </c>
      <c r="H14" s="22">
        <f t="shared" si="1"/>
        <v>77.023815038788968</v>
      </c>
      <c r="I14" s="21">
        <f>SUM(I15:I16)</f>
        <v>29316</v>
      </c>
      <c r="J14" s="21">
        <f>SUM(J15:J16)</f>
        <v>24546</v>
      </c>
      <c r="K14" s="22">
        <f t="shared" si="2"/>
        <v>83.729021694637737</v>
      </c>
    </row>
    <row r="15" spans="1:11">
      <c r="A15" s="20"/>
      <c r="B15" s="19" t="s">
        <v>46</v>
      </c>
      <c r="C15" s="21">
        <v>161681</v>
      </c>
      <c r="D15" s="21">
        <v>121292</v>
      </c>
      <c r="E15" s="22">
        <f t="shared" si="0"/>
        <v>75.019328183274467</v>
      </c>
      <c r="F15" s="21">
        <v>146015</v>
      </c>
      <c r="G15" s="21">
        <v>108423</v>
      </c>
      <c r="H15" s="22">
        <f t="shared" si="1"/>
        <v>74.254699859603463</v>
      </c>
      <c r="I15" s="21">
        <v>15666</v>
      </c>
      <c r="J15" s="21">
        <v>12869</v>
      </c>
      <c r="K15" s="22">
        <f t="shared" si="2"/>
        <v>82.146048768032685</v>
      </c>
    </row>
    <row r="16" spans="1:11">
      <c r="A16" s="20"/>
      <c r="B16" s="19" t="s">
        <v>47</v>
      </c>
      <c r="C16" s="21">
        <v>148256</v>
      </c>
      <c r="D16" s="21">
        <v>119399</v>
      </c>
      <c r="E16" s="22">
        <f t="shared" si="0"/>
        <v>80.535695014029784</v>
      </c>
      <c r="F16" s="21">
        <v>134606</v>
      </c>
      <c r="G16" s="21">
        <v>107722</v>
      </c>
      <c r="H16" s="22">
        <f t="shared" si="1"/>
        <v>80.027636212353087</v>
      </c>
      <c r="I16" s="21">
        <v>13650</v>
      </c>
      <c r="J16" s="21">
        <v>11677</v>
      </c>
      <c r="K16" s="22">
        <f t="shared" si="2"/>
        <v>85.545787545787547</v>
      </c>
    </row>
    <row r="17" spans="1:11">
      <c r="A17" s="24" t="s">
        <v>53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</sheetData>
  <mergeCells count="10">
    <mergeCell ref="A5:A7"/>
    <mergeCell ref="A8:A10"/>
    <mergeCell ref="A11:A13"/>
    <mergeCell ref="A14:A16"/>
    <mergeCell ref="A1:K1"/>
    <mergeCell ref="A2:K2"/>
    <mergeCell ref="A3:B4"/>
    <mergeCell ref="C3:E3"/>
    <mergeCell ref="F3:H3"/>
    <mergeCell ref="I3:K3"/>
  </mergeCells>
  <phoneticPr fontId="16" type="noConversion"/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6" sqref="A1:K18"/>
    </sheetView>
  </sheetViews>
  <sheetFormatPr defaultColWidth="8.75" defaultRowHeight="16.5"/>
  <cols>
    <col min="1" max="3" width="8.125" customWidth="1"/>
    <col min="4" max="4" width="6.875" customWidth="1"/>
    <col min="5" max="5" width="8.75" customWidth="1"/>
    <col min="6" max="6" width="8.125" customWidth="1"/>
    <col min="7" max="7" width="6.875" customWidth="1"/>
    <col min="8" max="8" width="8.75" customWidth="1"/>
    <col min="9" max="9" width="8.125" customWidth="1"/>
    <col min="10" max="10" width="7.2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6.5" customHeight="1">
      <c r="A2" s="15" t="s">
        <v>54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6.5" customHeight="1">
      <c r="A3" s="26" t="s">
        <v>55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6.5" customHeight="1">
      <c r="A4" s="17"/>
      <c r="B4" s="17"/>
      <c r="C4" s="18" t="s">
        <v>40</v>
      </c>
      <c r="D4" s="18"/>
      <c r="E4" s="18"/>
      <c r="F4" s="18" t="s">
        <v>41</v>
      </c>
      <c r="G4" s="18"/>
      <c r="H4" s="18"/>
      <c r="I4" s="18" t="s">
        <v>42</v>
      </c>
      <c r="J4" s="18"/>
      <c r="K4" s="18"/>
    </row>
    <row r="5" spans="1:11" ht="24">
      <c r="A5" s="17"/>
      <c r="B5" s="17"/>
      <c r="C5" s="19" t="s">
        <v>43</v>
      </c>
      <c r="D5" s="19" t="s">
        <v>44</v>
      </c>
      <c r="E5" s="19" t="s">
        <v>52</v>
      </c>
      <c r="F5" s="19" t="s">
        <v>43</v>
      </c>
      <c r="G5" s="19" t="s">
        <v>44</v>
      </c>
      <c r="H5" s="19" t="s">
        <v>52</v>
      </c>
      <c r="I5" s="19" t="s">
        <v>43</v>
      </c>
      <c r="J5" s="19" t="s">
        <v>44</v>
      </c>
      <c r="K5" s="19" t="s">
        <v>52</v>
      </c>
    </row>
    <row r="6" spans="1:11">
      <c r="A6" s="20" t="s">
        <v>40</v>
      </c>
      <c r="B6" s="19" t="s">
        <v>45</v>
      </c>
      <c r="C6" s="21">
        <v>838718</v>
      </c>
      <c r="D6" s="21">
        <v>618227</v>
      </c>
      <c r="E6" s="22">
        <v>73.710949329810504</v>
      </c>
      <c r="F6" s="21">
        <v>747004</v>
      </c>
      <c r="G6" s="21">
        <v>544900</v>
      </c>
      <c r="H6" s="22">
        <v>72.944723187559902</v>
      </c>
      <c r="I6" s="21">
        <v>91714</v>
      </c>
      <c r="J6" s="21">
        <v>73327</v>
      </c>
      <c r="K6" s="22">
        <v>79.951806703447701</v>
      </c>
    </row>
    <row r="7" spans="1:11">
      <c r="A7" s="20"/>
      <c r="B7" s="19" t="s">
        <v>46</v>
      </c>
      <c r="C7" s="21">
        <v>437790</v>
      </c>
      <c r="D7" s="21">
        <v>312411</v>
      </c>
      <c r="E7" s="22">
        <v>71.360926471596002</v>
      </c>
      <c r="F7" s="21">
        <v>388413</v>
      </c>
      <c r="G7" s="21">
        <v>273781</v>
      </c>
      <c r="H7" s="22">
        <v>70.487084623841099</v>
      </c>
      <c r="I7" s="21">
        <v>49377</v>
      </c>
      <c r="J7" s="21">
        <v>38630</v>
      </c>
      <c r="K7" s="22">
        <v>78.234805678757297</v>
      </c>
    </row>
    <row r="8" spans="1:11">
      <c r="A8" s="20"/>
      <c r="B8" s="19" t="s">
        <v>47</v>
      </c>
      <c r="C8" s="21">
        <v>400928</v>
      </c>
      <c r="D8" s="21">
        <v>305816</v>
      </c>
      <c r="E8" s="22">
        <v>76.277037273525394</v>
      </c>
      <c r="F8" s="21">
        <v>358591</v>
      </c>
      <c r="G8" s="21">
        <v>271119</v>
      </c>
      <c r="H8" s="22">
        <v>75.606749751109206</v>
      </c>
      <c r="I8" s="21">
        <v>42337</v>
      </c>
      <c r="J8" s="21">
        <v>34697</v>
      </c>
      <c r="K8" s="22">
        <v>81.954318917259101</v>
      </c>
    </row>
    <row r="9" spans="1:11">
      <c r="A9" s="20" t="s">
        <v>56</v>
      </c>
      <c r="B9" s="19" t="s">
        <v>45</v>
      </c>
      <c r="C9" s="21">
        <v>284291</v>
      </c>
      <c r="D9" s="21">
        <v>197064</v>
      </c>
      <c r="E9" s="22">
        <v>69.317706153202195</v>
      </c>
      <c r="F9" s="21">
        <v>251939</v>
      </c>
      <c r="G9" s="21">
        <v>172599</v>
      </c>
      <c r="H9" s="22">
        <v>68.508250012900007</v>
      </c>
      <c r="I9" s="21">
        <v>32352</v>
      </c>
      <c r="J9" s="21">
        <v>24465</v>
      </c>
      <c r="K9" s="22">
        <v>75.621290801186902</v>
      </c>
    </row>
    <row r="10" spans="1:11">
      <c r="A10" s="20"/>
      <c r="B10" s="19" t="s">
        <v>46</v>
      </c>
      <c r="C10" s="21">
        <v>148742</v>
      </c>
      <c r="D10" s="21">
        <v>99713</v>
      </c>
      <c r="E10" s="22">
        <v>67.037554960939104</v>
      </c>
      <c r="F10" s="21">
        <v>131324</v>
      </c>
      <c r="G10" s="21">
        <v>86911</v>
      </c>
      <c r="H10" s="22">
        <v>66.180591514117793</v>
      </c>
      <c r="I10" s="21">
        <v>17418</v>
      </c>
      <c r="J10" s="21">
        <v>12802</v>
      </c>
      <c r="K10" s="22">
        <v>73.498679526926196</v>
      </c>
    </row>
    <row r="11" spans="1:11">
      <c r="A11" s="20"/>
      <c r="B11" s="19" t="s">
        <v>47</v>
      </c>
      <c r="C11" s="21">
        <v>135549</v>
      </c>
      <c r="D11" s="21">
        <v>97351</v>
      </c>
      <c r="E11" s="22">
        <v>71.819784727294206</v>
      </c>
      <c r="F11" s="21">
        <v>120615</v>
      </c>
      <c r="G11" s="21">
        <v>85688</v>
      </c>
      <c r="H11" s="22">
        <v>71.042573477594004</v>
      </c>
      <c r="I11" s="21">
        <v>14934</v>
      </c>
      <c r="J11" s="21">
        <v>11663</v>
      </c>
      <c r="K11" s="22">
        <v>78.096959957144804</v>
      </c>
    </row>
    <row r="12" spans="1:11">
      <c r="A12" s="20" t="s">
        <v>57</v>
      </c>
      <c r="B12" s="19" t="s">
        <v>45</v>
      </c>
      <c r="C12" s="21">
        <v>269512</v>
      </c>
      <c r="D12" s="21">
        <v>200076</v>
      </c>
      <c r="E12" s="22">
        <v>74.236397637210999</v>
      </c>
      <c r="F12" s="21">
        <v>239550</v>
      </c>
      <c r="G12" s="21">
        <v>175844</v>
      </c>
      <c r="H12" s="22">
        <v>73.405969526194994</v>
      </c>
      <c r="I12" s="21">
        <v>29962</v>
      </c>
      <c r="J12" s="21">
        <v>24232</v>
      </c>
      <c r="K12" s="22">
        <v>80.875775982911705</v>
      </c>
    </row>
    <row r="13" spans="1:11">
      <c r="A13" s="20"/>
      <c r="B13" s="19" t="s">
        <v>46</v>
      </c>
      <c r="C13" s="21">
        <v>140457</v>
      </c>
      <c r="D13" s="21">
        <v>100959</v>
      </c>
      <c r="E13" s="22">
        <v>71.878938037975999</v>
      </c>
      <c r="F13" s="21">
        <v>124279</v>
      </c>
      <c r="G13" s="21">
        <v>88133</v>
      </c>
      <c r="H13" s="22">
        <v>70.9154402594163</v>
      </c>
      <c r="I13" s="21">
        <v>16178</v>
      </c>
      <c r="J13" s="21">
        <v>12826</v>
      </c>
      <c r="K13" s="22">
        <v>79.280504388675993</v>
      </c>
    </row>
    <row r="14" spans="1:11">
      <c r="A14" s="20"/>
      <c r="B14" s="19" t="s">
        <v>47</v>
      </c>
      <c r="C14" s="21">
        <v>129055</v>
      </c>
      <c r="D14" s="21">
        <v>99117</v>
      </c>
      <c r="E14" s="22">
        <v>76.802138623067705</v>
      </c>
      <c r="F14" s="21">
        <v>115271</v>
      </c>
      <c r="G14" s="21">
        <v>87711</v>
      </c>
      <c r="H14" s="22">
        <v>76.091124393819797</v>
      </c>
      <c r="I14" s="21">
        <v>13784</v>
      </c>
      <c r="J14" s="21">
        <v>11406</v>
      </c>
      <c r="K14" s="22">
        <v>82.748113755078293</v>
      </c>
    </row>
    <row r="15" spans="1:11" ht="16.5" customHeight="1">
      <c r="A15" s="20" t="s">
        <v>58</v>
      </c>
      <c r="B15" s="19" t="s">
        <v>45</v>
      </c>
      <c r="C15" s="21">
        <v>284915</v>
      </c>
      <c r="D15" s="21">
        <v>221087</v>
      </c>
      <c r="E15" s="22">
        <v>77.597529087622604</v>
      </c>
      <c r="F15" s="21">
        <v>255515</v>
      </c>
      <c r="G15" s="21">
        <v>196457</v>
      </c>
      <c r="H15" s="22">
        <v>76.886679842670702</v>
      </c>
      <c r="I15" s="21">
        <v>29400</v>
      </c>
      <c r="J15" s="21">
        <v>24630</v>
      </c>
      <c r="K15" s="22">
        <v>83.775510204081598</v>
      </c>
    </row>
    <row r="16" spans="1:11">
      <c r="A16" s="20"/>
      <c r="B16" s="19" t="s">
        <v>46</v>
      </c>
      <c r="C16" s="21">
        <v>148591</v>
      </c>
      <c r="D16" s="21">
        <v>111739</v>
      </c>
      <c r="E16" s="22">
        <v>75.1990362807976</v>
      </c>
      <c r="F16" s="21">
        <v>132810</v>
      </c>
      <c r="G16" s="21">
        <v>98737</v>
      </c>
      <c r="H16" s="22">
        <v>74.344552368044603</v>
      </c>
      <c r="I16" s="21">
        <v>15781</v>
      </c>
      <c r="J16" s="21">
        <v>13002</v>
      </c>
      <c r="K16" s="22">
        <v>82.390216082630999</v>
      </c>
    </row>
    <row r="17" spans="1:11">
      <c r="A17" s="20"/>
      <c r="B17" s="19" t="s">
        <v>47</v>
      </c>
      <c r="C17" s="21">
        <v>136324</v>
      </c>
      <c r="D17" s="21">
        <v>109348</v>
      </c>
      <c r="E17" s="22">
        <v>80.211848243889605</v>
      </c>
      <c r="F17" s="21">
        <v>122705</v>
      </c>
      <c r="G17" s="21">
        <v>97720</v>
      </c>
      <c r="H17" s="22">
        <v>79.638156554337598</v>
      </c>
      <c r="I17" s="21">
        <v>13619</v>
      </c>
      <c r="J17" s="21">
        <v>11628</v>
      </c>
      <c r="K17" s="22">
        <v>85.380718114399002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39015748031496111" right="0.370078740157480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ColWidth="8.75" defaultRowHeight="16.5"/>
  <cols>
    <col min="1" max="3" width="8.125" customWidth="1"/>
    <col min="4" max="4" width="6.875" customWidth="1"/>
    <col min="5" max="5" width="8.75" customWidth="1"/>
    <col min="6" max="6" width="8.125" customWidth="1"/>
    <col min="7" max="7" width="6.875" customWidth="1"/>
    <col min="8" max="8" width="8.75" customWidth="1"/>
    <col min="9" max="9" width="8.125" customWidth="1"/>
    <col min="10" max="10" width="7.2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6.5" customHeight="1">
      <c r="A2" s="15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6.5" customHeight="1">
      <c r="A3" s="26" t="s">
        <v>55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6.5" customHeight="1">
      <c r="A4" s="17"/>
      <c r="B4" s="17"/>
      <c r="C4" s="18" t="s">
        <v>40</v>
      </c>
      <c r="D4" s="18"/>
      <c r="E4" s="18"/>
      <c r="F4" s="18" t="s">
        <v>41</v>
      </c>
      <c r="G4" s="18"/>
      <c r="H4" s="18"/>
      <c r="I4" s="18" t="s">
        <v>42</v>
      </c>
      <c r="J4" s="18"/>
      <c r="K4" s="18"/>
    </row>
    <row r="5" spans="1:11" ht="24">
      <c r="A5" s="17"/>
      <c r="B5" s="17"/>
      <c r="C5" s="19" t="s">
        <v>43</v>
      </c>
      <c r="D5" s="19" t="s">
        <v>44</v>
      </c>
      <c r="E5" s="19" t="s">
        <v>52</v>
      </c>
      <c r="F5" s="19" t="s">
        <v>43</v>
      </c>
      <c r="G5" s="19" t="s">
        <v>44</v>
      </c>
      <c r="H5" s="19" t="s">
        <v>52</v>
      </c>
      <c r="I5" s="19" t="s">
        <v>43</v>
      </c>
      <c r="J5" s="19" t="s">
        <v>44</v>
      </c>
      <c r="K5" s="19" t="s">
        <v>52</v>
      </c>
    </row>
    <row r="6" spans="1:11">
      <c r="A6" s="20" t="s">
        <v>40</v>
      </c>
      <c r="B6" s="19" t="s">
        <v>45</v>
      </c>
      <c r="C6" s="21">
        <v>827361</v>
      </c>
      <c r="D6" s="21">
        <v>608198</v>
      </c>
      <c r="E6" s="22">
        <v>73.510595737531702</v>
      </c>
      <c r="F6" s="21">
        <v>733912</v>
      </c>
      <c r="G6" s="21">
        <v>532633</v>
      </c>
      <c r="H6" s="22">
        <v>72.574504845267597</v>
      </c>
      <c r="I6" s="21">
        <v>93449</v>
      </c>
      <c r="J6" s="21">
        <v>75565</v>
      </c>
      <c r="K6" s="22">
        <v>80.862288521011493</v>
      </c>
    </row>
    <row r="7" spans="1:11">
      <c r="A7" s="20"/>
      <c r="B7" s="19" t="s">
        <v>46</v>
      </c>
      <c r="C7" s="21">
        <v>431469</v>
      </c>
      <c r="D7" s="21">
        <v>307484</v>
      </c>
      <c r="E7" s="22">
        <v>71.264447735526801</v>
      </c>
      <c r="F7" s="21">
        <v>381431</v>
      </c>
      <c r="G7" s="21">
        <v>267927</v>
      </c>
      <c r="H7" s="22">
        <v>70.242586470423205</v>
      </c>
      <c r="I7" s="21">
        <v>50038</v>
      </c>
      <c r="J7" s="21">
        <v>39557</v>
      </c>
      <c r="K7" s="22">
        <v>79.053919021543607</v>
      </c>
    </row>
    <row r="8" spans="1:11">
      <c r="A8" s="20"/>
      <c r="B8" s="19" t="s">
        <v>47</v>
      </c>
      <c r="C8" s="21">
        <v>395892</v>
      </c>
      <c r="D8" s="21">
        <v>300714</v>
      </c>
      <c r="E8" s="22">
        <v>75.958594768270103</v>
      </c>
      <c r="F8" s="21">
        <v>352481</v>
      </c>
      <c r="G8" s="21">
        <v>264706</v>
      </c>
      <c r="H8" s="22">
        <v>75.097948541907201</v>
      </c>
      <c r="I8" s="21">
        <v>43411</v>
      </c>
      <c r="J8" s="21">
        <v>36008</v>
      </c>
      <c r="K8" s="22">
        <v>82.946718573633405</v>
      </c>
    </row>
    <row r="9" spans="1:11">
      <c r="A9" s="20" t="s">
        <v>56</v>
      </c>
      <c r="B9" s="19" t="s">
        <v>45</v>
      </c>
      <c r="C9" s="21">
        <v>274077</v>
      </c>
      <c r="D9" s="21">
        <v>190965</v>
      </c>
      <c r="E9" s="22">
        <v>69.6756750840092</v>
      </c>
      <c r="F9" s="21">
        <v>241528</v>
      </c>
      <c r="G9" s="21">
        <v>165856</v>
      </c>
      <c r="H9" s="22">
        <v>68.669471034414201</v>
      </c>
      <c r="I9" s="21">
        <v>32549</v>
      </c>
      <c r="J9" s="21">
        <v>25109</v>
      </c>
      <c r="K9" s="22">
        <v>77.142154904912601</v>
      </c>
    </row>
    <row r="10" spans="1:11">
      <c r="A10" s="20"/>
      <c r="B10" s="19" t="s">
        <v>46</v>
      </c>
      <c r="C10" s="21">
        <v>142748</v>
      </c>
      <c r="D10" s="21">
        <v>96337</v>
      </c>
      <c r="E10" s="22">
        <v>67.487460419760694</v>
      </c>
      <c r="F10" s="21">
        <v>125418</v>
      </c>
      <c r="G10" s="21">
        <v>83332</v>
      </c>
      <c r="H10" s="22">
        <v>66.4434132261717</v>
      </c>
      <c r="I10" s="21">
        <v>17330</v>
      </c>
      <c r="J10" s="21">
        <v>13005</v>
      </c>
      <c r="K10" s="22">
        <v>75.043277553375702</v>
      </c>
    </row>
    <row r="11" spans="1:11">
      <c r="A11" s="20"/>
      <c r="B11" s="19" t="s">
        <v>47</v>
      </c>
      <c r="C11" s="21">
        <v>131329</v>
      </c>
      <c r="D11" s="21">
        <v>94628</v>
      </c>
      <c r="E11" s="22">
        <v>72.054154071073398</v>
      </c>
      <c r="F11" s="21">
        <v>116110</v>
      </c>
      <c r="G11" s="21">
        <v>82524</v>
      </c>
      <c r="H11" s="22">
        <v>71.073981569201607</v>
      </c>
      <c r="I11" s="21">
        <v>15219</v>
      </c>
      <c r="J11" s="21">
        <v>12104</v>
      </c>
      <c r="K11" s="22">
        <v>79.532163742690102</v>
      </c>
    </row>
    <row r="12" spans="1:11">
      <c r="A12" s="20" t="s">
        <v>57</v>
      </c>
      <c r="B12" s="19" t="s">
        <v>45</v>
      </c>
      <c r="C12" s="21">
        <v>283995</v>
      </c>
      <c r="D12" s="21">
        <v>209487</v>
      </c>
      <c r="E12" s="22">
        <v>73.764326836740096</v>
      </c>
      <c r="F12" s="21">
        <v>252474</v>
      </c>
      <c r="G12" s="21">
        <v>183853</v>
      </c>
      <c r="H12" s="22">
        <v>72.820567662412799</v>
      </c>
      <c r="I12" s="21">
        <v>31521</v>
      </c>
      <c r="J12" s="21">
        <v>25634</v>
      </c>
      <c r="K12" s="22">
        <v>81.323562069731295</v>
      </c>
    </row>
    <row r="13" spans="1:11">
      <c r="A13" s="20"/>
      <c r="B13" s="19" t="s">
        <v>46</v>
      </c>
      <c r="C13" s="21">
        <v>148526</v>
      </c>
      <c r="D13" s="21">
        <v>106313</v>
      </c>
      <c r="E13" s="22">
        <v>71.578713491240606</v>
      </c>
      <c r="F13" s="21">
        <v>131663</v>
      </c>
      <c r="G13" s="21">
        <v>92913</v>
      </c>
      <c r="H13" s="22">
        <v>70.568800650144695</v>
      </c>
      <c r="I13" s="21">
        <v>16863</v>
      </c>
      <c r="J13" s="21">
        <v>13400</v>
      </c>
      <c r="K13" s="22">
        <v>79.463915080353402</v>
      </c>
    </row>
    <row r="14" spans="1:11">
      <c r="A14" s="20"/>
      <c r="B14" s="19" t="s">
        <v>47</v>
      </c>
      <c r="C14" s="21">
        <v>135469</v>
      </c>
      <c r="D14" s="21">
        <v>103174</v>
      </c>
      <c r="E14" s="22">
        <v>76.160597627501502</v>
      </c>
      <c r="F14" s="21">
        <v>120811</v>
      </c>
      <c r="G14" s="21">
        <v>90940</v>
      </c>
      <c r="H14" s="22">
        <v>75.274602478251197</v>
      </c>
      <c r="I14" s="21">
        <v>14658</v>
      </c>
      <c r="J14" s="21">
        <v>12234</v>
      </c>
      <c r="K14" s="22">
        <v>83.462955382726193</v>
      </c>
    </row>
    <row r="15" spans="1:11" ht="16.5" customHeight="1">
      <c r="A15" s="20" t="s">
        <v>58</v>
      </c>
      <c r="B15" s="19" t="s">
        <v>45</v>
      </c>
      <c r="C15" s="21">
        <v>269289</v>
      </c>
      <c r="D15" s="21">
        <v>207746</v>
      </c>
      <c r="E15" s="22">
        <v>77.146114397543201</v>
      </c>
      <c r="F15" s="21">
        <v>239910</v>
      </c>
      <c r="G15" s="21">
        <v>182924</v>
      </c>
      <c r="H15" s="22">
        <v>76.246925930557296</v>
      </c>
      <c r="I15" s="21">
        <v>29379</v>
      </c>
      <c r="J15" s="21">
        <v>24822</v>
      </c>
      <c r="K15" s="22">
        <v>84.488920657612596</v>
      </c>
    </row>
    <row r="16" spans="1:11">
      <c r="A16" s="20"/>
      <c r="B16" s="19" t="s">
        <v>46</v>
      </c>
      <c r="C16" s="21">
        <v>140195</v>
      </c>
      <c r="D16" s="21">
        <v>104834</v>
      </c>
      <c r="E16" s="22">
        <v>74.777274510503204</v>
      </c>
      <c r="F16" s="21">
        <v>124350</v>
      </c>
      <c r="G16" s="21">
        <v>91682</v>
      </c>
      <c r="H16" s="22">
        <v>73.728990751909905</v>
      </c>
      <c r="I16" s="21">
        <v>15845</v>
      </c>
      <c r="J16" s="21">
        <v>13152</v>
      </c>
      <c r="K16" s="22">
        <v>83.004102240454401</v>
      </c>
    </row>
    <row r="17" spans="1:11">
      <c r="A17" s="20"/>
      <c r="B17" s="19" t="s">
        <v>47</v>
      </c>
      <c r="C17" s="21">
        <v>129094</v>
      </c>
      <c r="D17" s="21">
        <v>102912</v>
      </c>
      <c r="E17" s="22">
        <v>79.718654623762504</v>
      </c>
      <c r="F17" s="21">
        <v>115560</v>
      </c>
      <c r="G17" s="21">
        <v>91242</v>
      </c>
      <c r="H17" s="22">
        <v>78.956386292834907</v>
      </c>
      <c r="I17" s="21">
        <v>13534</v>
      </c>
      <c r="J17" s="21">
        <v>11670</v>
      </c>
      <c r="K17" s="22">
        <v>86.227279444362395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42992125984252005" right="0.34015748031496112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3" sqref="A1:K18"/>
    </sheetView>
  </sheetViews>
  <sheetFormatPr defaultColWidth="8.75" defaultRowHeight="16.5"/>
  <cols>
    <col min="1" max="3" width="8.125" customWidth="1"/>
    <col min="4" max="4" width="6.875" customWidth="1"/>
    <col min="5" max="5" width="8.75" customWidth="1"/>
    <col min="6" max="6" width="8.125" customWidth="1"/>
    <col min="7" max="7" width="6.875" customWidth="1"/>
    <col min="8" max="8" width="8.75" customWidth="1"/>
    <col min="9" max="9" width="8.125" customWidth="1"/>
    <col min="10" max="10" width="7.2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6.5" customHeight="1">
      <c r="A2" s="15" t="s">
        <v>60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6.5" customHeight="1">
      <c r="A3" s="26" t="s">
        <v>55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6.5" customHeight="1">
      <c r="A4" s="17"/>
      <c r="B4" s="17"/>
      <c r="C4" s="18" t="s">
        <v>40</v>
      </c>
      <c r="D4" s="18"/>
      <c r="E4" s="18"/>
      <c r="F4" s="18" t="s">
        <v>41</v>
      </c>
      <c r="G4" s="18"/>
      <c r="H4" s="18"/>
      <c r="I4" s="18" t="s">
        <v>42</v>
      </c>
      <c r="J4" s="18"/>
      <c r="K4" s="18"/>
    </row>
    <row r="5" spans="1:11" ht="24">
      <c r="A5" s="17"/>
      <c r="B5" s="17"/>
      <c r="C5" s="19" t="s">
        <v>43</v>
      </c>
      <c r="D5" s="19" t="s">
        <v>44</v>
      </c>
      <c r="E5" s="19" t="s">
        <v>52</v>
      </c>
      <c r="F5" s="19" t="s">
        <v>43</v>
      </c>
      <c r="G5" s="19" t="s">
        <v>44</v>
      </c>
      <c r="H5" s="19" t="s">
        <v>52</v>
      </c>
      <c r="I5" s="19" t="s">
        <v>43</v>
      </c>
      <c r="J5" s="19" t="s">
        <v>44</v>
      </c>
      <c r="K5" s="19" t="s">
        <v>52</v>
      </c>
    </row>
    <row r="6" spans="1:11">
      <c r="A6" s="20" t="s">
        <v>40</v>
      </c>
      <c r="B6" s="19" t="s">
        <v>45</v>
      </c>
      <c r="C6" s="21">
        <v>798636</v>
      </c>
      <c r="D6" s="21">
        <v>586136</v>
      </c>
      <c r="E6" s="22">
        <v>73.392133587767205</v>
      </c>
      <c r="F6" s="21">
        <v>704487</v>
      </c>
      <c r="G6" s="21">
        <v>510537</v>
      </c>
      <c r="H6" s="22">
        <v>72.469328745597906</v>
      </c>
      <c r="I6" s="21">
        <v>94149</v>
      </c>
      <c r="J6" s="21">
        <v>75599</v>
      </c>
      <c r="K6" s="22">
        <v>80.297188499081301</v>
      </c>
    </row>
    <row r="7" spans="1:11">
      <c r="A7" s="20"/>
      <c r="B7" s="19" t="s">
        <v>46</v>
      </c>
      <c r="C7" s="21">
        <v>416884</v>
      </c>
      <c r="D7" s="21">
        <v>296840</v>
      </c>
      <c r="E7" s="22">
        <v>71.204459753792406</v>
      </c>
      <c r="F7" s="21">
        <v>366852</v>
      </c>
      <c r="G7" s="21">
        <v>257617</v>
      </c>
      <c r="H7" s="22">
        <v>70.223686936421203</v>
      </c>
      <c r="I7" s="21">
        <v>50032</v>
      </c>
      <c r="J7" s="21">
        <v>39223</v>
      </c>
      <c r="K7" s="22">
        <v>78.395826670930603</v>
      </c>
    </row>
    <row r="8" spans="1:11">
      <c r="A8" s="20"/>
      <c r="B8" s="19" t="s">
        <v>47</v>
      </c>
      <c r="C8" s="21">
        <v>381752</v>
      </c>
      <c r="D8" s="21">
        <v>289296</v>
      </c>
      <c r="E8" s="22">
        <v>75.7811353968021</v>
      </c>
      <c r="F8" s="21">
        <v>337635</v>
      </c>
      <c r="G8" s="21">
        <v>252920</v>
      </c>
      <c r="H8" s="22">
        <v>74.909295541042795</v>
      </c>
      <c r="I8" s="21">
        <v>44117</v>
      </c>
      <c r="J8" s="21">
        <v>36376</v>
      </c>
      <c r="K8" s="22">
        <v>82.453475984314395</v>
      </c>
    </row>
    <row r="9" spans="1:11">
      <c r="A9" s="20" t="s">
        <v>56</v>
      </c>
      <c r="B9" s="19" t="s">
        <v>45</v>
      </c>
      <c r="C9" s="21">
        <v>241797</v>
      </c>
      <c r="D9" s="21">
        <v>167035</v>
      </c>
      <c r="E9" s="22">
        <v>69.080675111767306</v>
      </c>
      <c r="F9" s="21">
        <v>210518</v>
      </c>
      <c r="G9" s="21">
        <v>143376</v>
      </c>
      <c r="H9" s="22">
        <v>68.106290198462801</v>
      </c>
      <c r="I9" s="21">
        <v>31279</v>
      </c>
      <c r="J9" s="21">
        <v>23659</v>
      </c>
      <c r="K9" s="22">
        <v>75.638607372358507</v>
      </c>
    </row>
    <row r="10" spans="1:11">
      <c r="A10" s="20"/>
      <c r="B10" s="19" t="s">
        <v>46</v>
      </c>
      <c r="C10" s="21">
        <v>126219</v>
      </c>
      <c r="D10" s="21">
        <v>84551</v>
      </c>
      <c r="E10" s="22">
        <v>66.987537533968705</v>
      </c>
      <c r="F10" s="21">
        <v>109600</v>
      </c>
      <c r="G10" s="21">
        <v>72328</v>
      </c>
      <c r="H10" s="22">
        <v>65.992700729926995</v>
      </c>
      <c r="I10" s="21">
        <v>16619</v>
      </c>
      <c r="J10" s="21">
        <v>12223</v>
      </c>
      <c r="K10" s="22">
        <v>73.548348276069603</v>
      </c>
    </row>
    <row r="11" spans="1:11">
      <c r="A11" s="20"/>
      <c r="B11" s="19" t="s">
        <v>47</v>
      </c>
      <c r="C11" s="21">
        <v>115578</v>
      </c>
      <c r="D11" s="21">
        <v>82484</v>
      </c>
      <c r="E11" s="22">
        <v>71.366523040717098</v>
      </c>
      <c r="F11" s="21">
        <v>100918</v>
      </c>
      <c r="G11" s="21">
        <v>71048</v>
      </c>
      <c r="H11" s="22">
        <v>70.401712281258099</v>
      </c>
      <c r="I11" s="21">
        <v>14660</v>
      </c>
      <c r="J11" s="21">
        <v>11436</v>
      </c>
      <c r="K11" s="22">
        <v>78.008185538881307</v>
      </c>
    </row>
    <row r="12" spans="1:11">
      <c r="A12" s="20" t="s">
        <v>57</v>
      </c>
      <c r="B12" s="19" t="s">
        <v>45</v>
      </c>
      <c r="C12" s="21">
        <v>273475</v>
      </c>
      <c r="D12" s="21">
        <v>202093</v>
      </c>
      <c r="E12" s="22">
        <v>73.898162537709098</v>
      </c>
      <c r="F12" s="21">
        <v>241690</v>
      </c>
      <c r="G12" s="21">
        <v>176203</v>
      </c>
      <c r="H12" s="22">
        <v>72.904547147171996</v>
      </c>
      <c r="I12" s="21">
        <v>31785</v>
      </c>
      <c r="J12" s="21">
        <v>25890</v>
      </c>
      <c r="K12" s="22">
        <v>81.453515809343997</v>
      </c>
    </row>
    <row r="13" spans="1:11">
      <c r="A13" s="20"/>
      <c r="B13" s="19" t="s">
        <v>46</v>
      </c>
      <c r="C13" s="21">
        <v>142488</v>
      </c>
      <c r="D13" s="21">
        <v>102118</v>
      </c>
      <c r="E13" s="22">
        <v>71.667789568244302</v>
      </c>
      <c r="F13" s="21">
        <v>125634</v>
      </c>
      <c r="G13" s="21">
        <v>88665</v>
      </c>
      <c r="H13" s="22">
        <v>70.574048426381395</v>
      </c>
      <c r="I13" s="21">
        <v>16854</v>
      </c>
      <c r="J13" s="21">
        <v>13453</v>
      </c>
      <c r="K13" s="22">
        <v>79.820814050077104</v>
      </c>
    </row>
    <row r="14" spans="1:11">
      <c r="A14" s="20"/>
      <c r="B14" s="19" t="s">
        <v>47</v>
      </c>
      <c r="C14" s="21">
        <v>130987</v>
      </c>
      <c r="D14" s="21">
        <v>99975</v>
      </c>
      <c r="E14" s="22">
        <v>76.324368067060107</v>
      </c>
      <c r="F14" s="21">
        <v>116056</v>
      </c>
      <c r="G14" s="21">
        <v>87538</v>
      </c>
      <c r="H14" s="22">
        <v>75.427379885572506</v>
      </c>
      <c r="I14" s="21">
        <v>14931</v>
      </c>
      <c r="J14" s="21">
        <v>12437</v>
      </c>
      <c r="K14" s="22">
        <v>83.296497220547906</v>
      </c>
    </row>
    <row r="15" spans="1:11" ht="16.5" customHeight="1">
      <c r="A15" s="20" t="s">
        <v>58</v>
      </c>
      <c r="B15" s="19" t="s">
        <v>45</v>
      </c>
      <c r="C15" s="21">
        <v>283364</v>
      </c>
      <c r="D15" s="21">
        <v>217008</v>
      </c>
      <c r="E15" s="22">
        <v>76.582769864908698</v>
      </c>
      <c r="F15" s="21">
        <v>252279</v>
      </c>
      <c r="G15" s="21">
        <v>190958</v>
      </c>
      <c r="H15" s="22">
        <v>75.693180962347199</v>
      </c>
      <c r="I15" s="21">
        <v>31085</v>
      </c>
      <c r="J15" s="21">
        <v>26050</v>
      </c>
      <c r="K15" s="22">
        <v>83.802477078977006</v>
      </c>
    </row>
    <row r="16" spans="1:11">
      <c r="A16" s="20"/>
      <c r="B16" s="19" t="s">
        <v>46</v>
      </c>
      <c r="C16" s="21">
        <v>148177</v>
      </c>
      <c r="D16" s="21">
        <v>110171</v>
      </c>
      <c r="E16" s="22">
        <v>74.350945153431397</v>
      </c>
      <c r="F16" s="21">
        <v>131618</v>
      </c>
      <c r="G16" s="21">
        <v>96624</v>
      </c>
      <c r="H16" s="22">
        <v>73.412451184488404</v>
      </c>
      <c r="I16" s="21">
        <v>16559</v>
      </c>
      <c r="J16" s="21">
        <v>13547</v>
      </c>
      <c r="K16" s="22">
        <v>81.810495802886706</v>
      </c>
    </row>
    <row r="17" spans="1:11">
      <c r="A17" s="20"/>
      <c r="B17" s="19" t="s">
        <v>47</v>
      </c>
      <c r="C17" s="21">
        <v>135187</v>
      </c>
      <c r="D17" s="21">
        <v>106837</v>
      </c>
      <c r="E17" s="22">
        <v>79.029048651127695</v>
      </c>
      <c r="F17" s="21">
        <v>120661</v>
      </c>
      <c r="G17" s="21">
        <v>94334</v>
      </c>
      <c r="H17" s="22">
        <v>78.181019550641906</v>
      </c>
      <c r="I17" s="21">
        <v>14526</v>
      </c>
      <c r="J17" s="21">
        <v>12503</v>
      </c>
      <c r="K17" s="22">
        <v>86.0732479691587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42992125984252005" right="0.34015748031496112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N33" sqref="N33"/>
    </sheetView>
  </sheetViews>
  <sheetFormatPr defaultColWidth="8.75" defaultRowHeight="16.5"/>
  <cols>
    <col min="1" max="3" width="8.125" customWidth="1"/>
    <col min="4" max="4" width="6.875" customWidth="1"/>
    <col min="5" max="5" width="8.75" customWidth="1"/>
    <col min="6" max="6" width="8.125" customWidth="1"/>
    <col min="7" max="7" width="6.875" customWidth="1"/>
    <col min="8" max="8" width="8.75" customWidth="1"/>
    <col min="9" max="9" width="8.125" customWidth="1"/>
    <col min="10" max="10" width="7.2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6.5" customHeight="1">
      <c r="A2" s="15" t="s">
        <v>61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6.5" customHeight="1">
      <c r="A3" s="26" t="s">
        <v>55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6.5" customHeight="1">
      <c r="A4" s="17"/>
      <c r="B4" s="17"/>
      <c r="C4" s="18" t="s">
        <v>40</v>
      </c>
      <c r="D4" s="18"/>
      <c r="E4" s="18"/>
      <c r="F4" s="18" t="s">
        <v>41</v>
      </c>
      <c r="G4" s="18"/>
      <c r="H4" s="18"/>
      <c r="I4" s="18" t="s">
        <v>42</v>
      </c>
      <c r="J4" s="18"/>
      <c r="K4" s="18"/>
    </row>
    <row r="5" spans="1:11" ht="24">
      <c r="A5" s="17"/>
      <c r="B5" s="17"/>
      <c r="C5" s="19" t="s">
        <v>43</v>
      </c>
      <c r="D5" s="19" t="s">
        <v>44</v>
      </c>
      <c r="E5" s="19" t="s">
        <v>52</v>
      </c>
      <c r="F5" s="19" t="s">
        <v>43</v>
      </c>
      <c r="G5" s="19" t="s">
        <v>44</v>
      </c>
      <c r="H5" s="19" t="s">
        <v>52</v>
      </c>
      <c r="I5" s="19" t="s">
        <v>43</v>
      </c>
      <c r="J5" s="19" t="s">
        <v>44</v>
      </c>
      <c r="K5" s="19" t="s">
        <v>52</v>
      </c>
    </row>
    <row r="6" spans="1:11">
      <c r="A6" s="20" t="s">
        <v>40</v>
      </c>
      <c r="B6" s="19" t="s">
        <v>45</v>
      </c>
      <c r="C6" s="21">
        <v>743419</v>
      </c>
      <c r="D6" s="21">
        <v>544763</v>
      </c>
      <c r="E6" s="22">
        <v>73.278057192511895</v>
      </c>
      <c r="F6" s="21">
        <v>651042</v>
      </c>
      <c r="G6" s="21">
        <v>471218</v>
      </c>
      <c r="H6" s="22">
        <v>72.379047741927593</v>
      </c>
      <c r="I6" s="21">
        <v>92377</v>
      </c>
      <c r="J6" s="21">
        <v>73545</v>
      </c>
      <c r="K6" s="22">
        <v>79.613973175140998</v>
      </c>
    </row>
    <row r="7" spans="1:11">
      <c r="A7" s="20"/>
      <c r="B7" s="19" t="s">
        <v>46</v>
      </c>
      <c r="C7" s="21">
        <v>388140</v>
      </c>
      <c r="D7" s="21">
        <v>275433</v>
      </c>
      <c r="E7" s="22">
        <v>70.9622816509507</v>
      </c>
      <c r="F7" s="21">
        <v>339323</v>
      </c>
      <c r="G7" s="21">
        <v>237396</v>
      </c>
      <c r="H7" s="22">
        <v>69.961658950321706</v>
      </c>
      <c r="I7" s="21">
        <v>48817</v>
      </c>
      <c r="J7" s="21">
        <v>38037</v>
      </c>
      <c r="K7" s="22">
        <v>77.917528729745797</v>
      </c>
    </row>
    <row r="8" spans="1:11">
      <c r="A8" s="20"/>
      <c r="B8" s="19" t="s">
        <v>47</v>
      </c>
      <c r="C8" s="21">
        <v>355279</v>
      </c>
      <c r="D8" s="21">
        <v>269330</v>
      </c>
      <c r="E8" s="22">
        <v>75.808026930947193</v>
      </c>
      <c r="F8" s="21">
        <v>311719</v>
      </c>
      <c r="G8" s="21">
        <v>233822</v>
      </c>
      <c r="H8" s="22">
        <v>75.010506257238106</v>
      </c>
      <c r="I8" s="21">
        <v>43560</v>
      </c>
      <c r="J8" s="21">
        <v>35508</v>
      </c>
      <c r="K8" s="22">
        <v>81.515151515151501</v>
      </c>
    </row>
    <row r="9" spans="1:11">
      <c r="A9" s="20" t="s">
        <v>56</v>
      </c>
      <c r="B9" s="19" t="s">
        <v>45</v>
      </c>
      <c r="C9" s="21">
        <v>229206</v>
      </c>
      <c r="D9" s="21">
        <v>158113</v>
      </c>
      <c r="E9" s="22">
        <v>68.982923658193897</v>
      </c>
      <c r="F9" s="21">
        <v>198259</v>
      </c>
      <c r="G9" s="21">
        <v>134894</v>
      </c>
      <c r="H9" s="22">
        <v>68.039281949369297</v>
      </c>
      <c r="I9" s="21">
        <v>30947</v>
      </c>
      <c r="J9" s="21">
        <v>23219</v>
      </c>
      <c r="K9" s="22">
        <v>75.028274146120793</v>
      </c>
    </row>
    <row r="10" spans="1:11">
      <c r="A10" s="20"/>
      <c r="B10" s="19" t="s">
        <v>46</v>
      </c>
      <c r="C10" s="21">
        <v>119882</v>
      </c>
      <c r="D10" s="21">
        <v>80329</v>
      </c>
      <c r="E10" s="22">
        <v>67.006723277889904</v>
      </c>
      <c r="F10" s="21">
        <v>103610</v>
      </c>
      <c r="G10" s="21">
        <v>68350</v>
      </c>
      <c r="H10" s="22">
        <v>65.968535855612402</v>
      </c>
      <c r="I10" s="21">
        <v>16272</v>
      </c>
      <c r="J10" s="21">
        <v>11979</v>
      </c>
      <c r="K10" s="22">
        <v>73.617256637168097</v>
      </c>
    </row>
    <row r="11" spans="1:11">
      <c r="A11" s="20"/>
      <c r="B11" s="19" t="s">
        <v>47</v>
      </c>
      <c r="C11" s="21">
        <v>109324</v>
      </c>
      <c r="D11" s="21">
        <v>77784</v>
      </c>
      <c r="E11" s="22">
        <v>71.149976217482006</v>
      </c>
      <c r="F11" s="21">
        <v>94649</v>
      </c>
      <c r="G11" s="21">
        <v>66544</v>
      </c>
      <c r="H11" s="22">
        <v>70.306078246996805</v>
      </c>
      <c r="I11" s="21">
        <v>14675</v>
      </c>
      <c r="J11" s="21">
        <v>11240</v>
      </c>
      <c r="K11" s="22">
        <v>76.592844974446294</v>
      </c>
    </row>
    <row r="12" spans="1:11">
      <c r="A12" s="20" t="s">
        <v>57</v>
      </c>
      <c r="B12" s="19" t="s">
        <v>45</v>
      </c>
      <c r="C12" s="21">
        <v>241368</v>
      </c>
      <c r="D12" s="21">
        <v>176955</v>
      </c>
      <c r="E12" s="22">
        <v>73.313363826190695</v>
      </c>
      <c r="F12" s="21">
        <v>211129</v>
      </c>
      <c r="G12" s="21">
        <v>152757</v>
      </c>
      <c r="H12" s="22">
        <v>72.352448029403803</v>
      </c>
      <c r="I12" s="21">
        <v>30239</v>
      </c>
      <c r="J12" s="21">
        <v>24198</v>
      </c>
      <c r="K12" s="22">
        <v>80.0224875161216</v>
      </c>
    </row>
    <row r="13" spans="1:11">
      <c r="A13" s="20"/>
      <c r="B13" s="19" t="s">
        <v>46</v>
      </c>
      <c r="C13" s="21">
        <v>126049</v>
      </c>
      <c r="D13" s="21">
        <v>89347</v>
      </c>
      <c r="E13" s="22">
        <v>70.882751945671899</v>
      </c>
      <c r="F13" s="21">
        <v>110002</v>
      </c>
      <c r="G13" s="21">
        <v>76813</v>
      </c>
      <c r="H13" s="22">
        <v>69.828730386720196</v>
      </c>
      <c r="I13" s="21">
        <v>16047</v>
      </c>
      <c r="J13" s="21">
        <v>12534</v>
      </c>
      <c r="K13" s="22">
        <v>78.108057580856197</v>
      </c>
    </row>
    <row r="14" spans="1:11">
      <c r="A14" s="20"/>
      <c r="B14" s="19" t="s">
        <v>47</v>
      </c>
      <c r="C14" s="21">
        <v>115319</v>
      </c>
      <c r="D14" s="21">
        <v>87608</v>
      </c>
      <c r="E14" s="22">
        <v>75.970135016779494</v>
      </c>
      <c r="F14" s="21">
        <v>101127</v>
      </c>
      <c r="G14" s="21">
        <v>75944</v>
      </c>
      <c r="H14" s="22">
        <v>75.097649490244905</v>
      </c>
      <c r="I14" s="21">
        <v>14192</v>
      </c>
      <c r="J14" s="21">
        <v>11664</v>
      </c>
      <c r="K14" s="22">
        <v>82.187147688838806</v>
      </c>
    </row>
    <row r="15" spans="1:11" ht="16.5" customHeight="1">
      <c r="A15" s="20" t="s">
        <v>58</v>
      </c>
      <c r="B15" s="19" t="s">
        <v>45</v>
      </c>
      <c r="C15" s="21">
        <v>272845</v>
      </c>
      <c r="D15" s="21">
        <v>209695</v>
      </c>
      <c r="E15" s="22">
        <v>76.854990928915697</v>
      </c>
      <c r="F15" s="21">
        <v>241654</v>
      </c>
      <c r="G15" s="21">
        <v>183567</v>
      </c>
      <c r="H15" s="22">
        <v>75.9627401160337</v>
      </c>
      <c r="I15" s="21">
        <v>31191</v>
      </c>
      <c r="J15" s="21">
        <v>26128</v>
      </c>
      <c r="K15" s="22">
        <v>83.767753518643204</v>
      </c>
    </row>
    <row r="16" spans="1:11">
      <c r="A16" s="20"/>
      <c r="B16" s="19" t="s">
        <v>46</v>
      </c>
      <c r="C16" s="21">
        <v>142209</v>
      </c>
      <c r="D16" s="21">
        <v>105757</v>
      </c>
      <c r="E16" s="22">
        <v>74.367304460336499</v>
      </c>
      <c r="F16" s="21">
        <v>125711</v>
      </c>
      <c r="G16" s="21">
        <v>92233</v>
      </c>
      <c r="H16" s="22">
        <v>73.369076691777195</v>
      </c>
      <c r="I16" s="21">
        <v>16498</v>
      </c>
      <c r="J16" s="21">
        <v>13524</v>
      </c>
      <c r="K16" s="22">
        <v>81.973572554249003</v>
      </c>
    </row>
    <row r="17" spans="1:11">
      <c r="A17" s="20"/>
      <c r="B17" s="19" t="s">
        <v>47</v>
      </c>
      <c r="C17" s="21">
        <v>130636</v>
      </c>
      <c r="D17" s="21">
        <v>103938</v>
      </c>
      <c r="E17" s="22">
        <v>79.563060718331897</v>
      </c>
      <c r="F17" s="21">
        <v>115943</v>
      </c>
      <c r="G17" s="21">
        <v>91334</v>
      </c>
      <c r="H17" s="22">
        <v>78.774915260084697</v>
      </c>
      <c r="I17" s="21">
        <v>14693</v>
      </c>
      <c r="J17" s="21">
        <v>12604</v>
      </c>
      <c r="K17" s="22">
        <v>85.782345334512996</v>
      </c>
    </row>
    <row r="18" spans="1:11">
      <c r="A18" s="24" t="s">
        <v>53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42992125984252005" right="0.34015748031496112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ColWidth="8.75" defaultRowHeight="16.5"/>
  <cols>
    <col min="1" max="3" width="8.125" customWidth="1"/>
    <col min="4" max="4" width="6.875" customWidth="1"/>
    <col min="5" max="5" width="8.75" customWidth="1"/>
    <col min="6" max="6" width="8.125" customWidth="1"/>
    <col min="7" max="7" width="6.875" customWidth="1"/>
    <col min="8" max="8" width="8.75" customWidth="1"/>
    <col min="9" max="9" width="8.125" customWidth="1"/>
    <col min="10" max="10" width="7.25" customWidth="1"/>
    <col min="11" max="11" width="8.75" customWidth="1"/>
    <col min="12" max="1024" width="8.125" customWidth="1"/>
    <col min="1025" max="1025" width="8.75" customWidth="1"/>
  </cols>
  <sheetData>
    <row r="1" spans="1:11" ht="16.5" customHeight="1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6.5" customHeight="1">
      <c r="A2" s="27" t="s">
        <v>63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6.5" customHeight="1">
      <c r="A3" s="28" t="s">
        <v>64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customHeight="1">
      <c r="A4" s="29"/>
      <c r="B4" s="29"/>
      <c r="C4" s="30" t="s">
        <v>65</v>
      </c>
      <c r="D4" s="30"/>
      <c r="E4" s="30"/>
      <c r="F4" s="30" t="s">
        <v>66</v>
      </c>
      <c r="G4" s="30"/>
      <c r="H4" s="30"/>
      <c r="I4" s="30" t="s">
        <v>67</v>
      </c>
      <c r="J4" s="30"/>
      <c r="K4" s="30"/>
    </row>
    <row r="5" spans="1:11" ht="24">
      <c r="A5" s="29"/>
      <c r="B5" s="29"/>
      <c r="C5" s="31" t="s">
        <v>68</v>
      </c>
      <c r="D5" s="31" t="s">
        <v>69</v>
      </c>
      <c r="E5" s="31" t="s">
        <v>70</v>
      </c>
      <c r="F5" s="31" t="s">
        <v>68</v>
      </c>
      <c r="G5" s="31" t="s">
        <v>69</v>
      </c>
      <c r="H5" s="31" t="s">
        <v>70</v>
      </c>
      <c r="I5" s="31" t="s">
        <v>68</v>
      </c>
      <c r="J5" s="31" t="s">
        <v>69</v>
      </c>
      <c r="K5" s="31" t="s">
        <v>70</v>
      </c>
    </row>
    <row r="6" spans="1:11">
      <c r="A6" s="32" t="s">
        <v>65</v>
      </c>
      <c r="B6" s="31" t="s">
        <v>71</v>
      </c>
      <c r="C6" s="33">
        <v>683311</v>
      </c>
      <c r="D6" s="33">
        <v>498977</v>
      </c>
      <c r="E6" s="34">
        <v>73.023411009042704</v>
      </c>
      <c r="F6" s="33">
        <v>594293</v>
      </c>
      <c r="G6" s="33">
        <v>427707</v>
      </c>
      <c r="H6" s="34">
        <v>71.969045571797096</v>
      </c>
      <c r="I6" s="33">
        <v>89018</v>
      </c>
      <c r="J6" s="33">
        <v>71270</v>
      </c>
      <c r="K6" s="34">
        <v>80.062459277898895</v>
      </c>
    </row>
    <row r="7" spans="1:11">
      <c r="A7" s="32"/>
      <c r="B7" s="31" t="s">
        <v>72</v>
      </c>
      <c r="C7" s="33">
        <v>357734</v>
      </c>
      <c r="D7" s="33">
        <v>252728</v>
      </c>
      <c r="E7" s="34">
        <v>70.646905242442699</v>
      </c>
      <c r="F7" s="33">
        <v>310720</v>
      </c>
      <c r="G7" s="33">
        <v>215658</v>
      </c>
      <c r="H7" s="34">
        <v>69.4058959835221</v>
      </c>
      <c r="I7" s="33">
        <v>47014</v>
      </c>
      <c r="J7" s="33">
        <v>37070</v>
      </c>
      <c r="K7" s="34">
        <v>78.848853532990205</v>
      </c>
    </row>
    <row r="8" spans="1:11">
      <c r="A8" s="32"/>
      <c r="B8" s="31" t="s">
        <v>73</v>
      </c>
      <c r="C8" s="33">
        <v>325577</v>
      </c>
      <c r="D8" s="33">
        <v>246249</v>
      </c>
      <c r="E8" s="34">
        <v>75.634642496245107</v>
      </c>
      <c r="F8" s="33">
        <v>283573</v>
      </c>
      <c r="G8" s="33">
        <v>212049</v>
      </c>
      <c r="H8" s="34">
        <v>74.777570502128199</v>
      </c>
      <c r="I8" s="33">
        <v>42004</v>
      </c>
      <c r="J8" s="33">
        <v>34200</v>
      </c>
      <c r="K8" s="34">
        <v>81.420817065041405</v>
      </c>
    </row>
    <row r="9" spans="1:11">
      <c r="A9" s="32" t="s">
        <v>74</v>
      </c>
      <c r="B9" s="31" t="s">
        <v>71</v>
      </c>
      <c r="C9" s="33">
        <v>213859</v>
      </c>
      <c r="D9" s="33">
        <v>146654</v>
      </c>
      <c r="E9" s="34">
        <v>68.575089194282199</v>
      </c>
      <c r="F9" s="33">
        <v>184274</v>
      </c>
      <c r="G9" s="33">
        <v>124153</v>
      </c>
      <c r="H9" s="34">
        <v>67.374127657727101</v>
      </c>
      <c r="I9" s="33">
        <v>29585</v>
      </c>
      <c r="J9" s="33">
        <v>22501</v>
      </c>
      <c r="K9" s="34">
        <v>76.055433496704396</v>
      </c>
    </row>
    <row r="10" spans="1:11">
      <c r="A10" s="32"/>
      <c r="B10" s="31" t="s">
        <v>72</v>
      </c>
      <c r="C10" s="33">
        <v>112492</v>
      </c>
      <c r="D10" s="33">
        <v>74884</v>
      </c>
      <c r="E10" s="34">
        <v>66.568289300572502</v>
      </c>
      <c r="F10" s="33">
        <v>96757</v>
      </c>
      <c r="G10" s="33">
        <v>63065</v>
      </c>
      <c r="H10" s="34">
        <v>65.178746757340505</v>
      </c>
      <c r="I10" s="33">
        <v>15735</v>
      </c>
      <c r="J10" s="33">
        <v>11819</v>
      </c>
      <c r="K10" s="34">
        <v>75.112805846838299</v>
      </c>
    </row>
    <row r="11" spans="1:11">
      <c r="A11" s="32"/>
      <c r="B11" s="31" t="s">
        <v>73</v>
      </c>
      <c r="C11" s="33">
        <v>101367</v>
      </c>
      <c r="D11" s="33">
        <v>71770</v>
      </c>
      <c r="E11" s="34">
        <v>70.802134817050899</v>
      </c>
      <c r="F11" s="33">
        <v>87517</v>
      </c>
      <c r="G11" s="33">
        <v>61088</v>
      </c>
      <c r="H11" s="34">
        <v>69.801295748254603</v>
      </c>
      <c r="I11" s="33">
        <v>13850</v>
      </c>
      <c r="J11" s="33">
        <v>10682</v>
      </c>
      <c r="K11" s="34">
        <v>77.126353790613706</v>
      </c>
    </row>
    <row r="12" spans="1:11">
      <c r="A12" s="32" t="s">
        <v>75</v>
      </c>
      <c r="B12" s="31" t="s">
        <v>71</v>
      </c>
      <c r="C12" s="33">
        <v>228741</v>
      </c>
      <c r="D12" s="33">
        <v>167918</v>
      </c>
      <c r="E12" s="34">
        <v>73.409664205367605</v>
      </c>
      <c r="F12" s="33">
        <v>198925</v>
      </c>
      <c r="G12" s="33">
        <v>143897</v>
      </c>
      <c r="H12" s="34">
        <v>72.337313057685094</v>
      </c>
      <c r="I12" s="33">
        <v>29816</v>
      </c>
      <c r="J12" s="33">
        <v>24021</v>
      </c>
      <c r="K12" s="34">
        <v>80.564126643412905</v>
      </c>
    </row>
    <row r="13" spans="1:11">
      <c r="A13" s="32"/>
      <c r="B13" s="31" t="s">
        <v>72</v>
      </c>
      <c r="C13" s="33">
        <v>119588</v>
      </c>
      <c r="D13" s="33">
        <v>84933</v>
      </c>
      <c r="E13" s="34">
        <v>71.021339933772595</v>
      </c>
      <c r="F13" s="33">
        <v>103964</v>
      </c>
      <c r="G13" s="33">
        <v>72540</v>
      </c>
      <c r="H13" s="34">
        <v>69.774152591281606</v>
      </c>
      <c r="I13" s="33">
        <v>15624</v>
      </c>
      <c r="J13" s="33">
        <v>12393</v>
      </c>
      <c r="K13" s="34">
        <v>79.3202764976959</v>
      </c>
    </row>
    <row r="14" spans="1:11">
      <c r="A14" s="32"/>
      <c r="B14" s="31" t="s">
        <v>73</v>
      </c>
      <c r="C14" s="33">
        <v>109153</v>
      </c>
      <c r="D14" s="33">
        <v>82985</v>
      </c>
      <c r="E14" s="34">
        <v>76.026311690929305</v>
      </c>
      <c r="F14" s="33">
        <v>94961</v>
      </c>
      <c r="G14" s="33">
        <v>71357</v>
      </c>
      <c r="H14" s="34">
        <v>75.143479954928907</v>
      </c>
      <c r="I14" s="33">
        <v>14192</v>
      </c>
      <c r="J14" s="33">
        <v>11628</v>
      </c>
      <c r="K14" s="34">
        <v>81.933483652762106</v>
      </c>
    </row>
    <row r="15" spans="1:11" ht="16.5" customHeight="1">
      <c r="A15" s="32" t="s">
        <v>76</v>
      </c>
      <c r="B15" s="31" t="s">
        <v>71</v>
      </c>
      <c r="C15" s="33">
        <v>240711</v>
      </c>
      <c r="D15" s="33">
        <v>184405</v>
      </c>
      <c r="E15" s="34">
        <v>76.608464091794701</v>
      </c>
      <c r="F15" s="33">
        <v>211094</v>
      </c>
      <c r="G15" s="33">
        <v>159657</v>
      </c>
      <c r="H15" s="34">
        <v>75.633130264242496</v>
      </c>
      <c r="I15" s="33">
        <v>29617</v>
      </c>
      <c r="J15" s="33">
        <v>24748</v>
      </c>
      <c r="K15" s="34">
        <v>83.560117500084402</v>
      </c>
    </row>
    <row r="16" spans="1:11">
      <c r="A16" s="32"/>
      <c r="B16" s="31" t="s">
        <v>72</v>
      </c>
      <c r="C16" s="33">
        <v>125654</v>
      </c>
      <c r="D16" s="33">
        <v>92911</v>
      </c>
      <c r="E16" s="34">
        <v>73.941935791936601</v>
      </c>
      <c r="F16" s="33">
        <v>109999</v>
      </c>
      <c r="G16" s="33">
        <v>80053</v>
      </c>
      <c r="H16" s="34">
        <v>72.776116146510404</v>
      </c>
      <c r="I16" s="33">
        <v>15655</v>
      </c>
      <c r="J16" s="33">
        <v>12858</v>
      </c>
      <c r="K16" s="34">
        <v>82.133503672947896</v>
      </c>
    </row>
    <row r="17" spans="1:11">
      <c r="A17" s="32"/>
      <c r="B17" s="31" t="s">
        <v>73</v>
      </c>
      <c r="C17" s="33">
        <v>115057</v>
      </c>
      <c r="D17" s="33">
        <v>91494</v>
      </c>
      <c r="E17" s="34">
        <v>79.520585448951394</v>
      </c>
      <c r="F17" s="33">
        <v>101095</v>
      </c>
      <c r="G17" s="33">
        <v>79604</v>
      </c>
      <c r="H17" s="34">
        <v>78.741777535981001</v>
      </c>
      <c r="I17" s="33">
        <v>13962</v>
      </c>
      <c r="J17" s="33">
        <v>11890</v>
      </c>
      <c r="K17" s="34">
        <v>85.159719237931498</v>
      </c>
    </row>
    <row r="18" spans="1:11">
      <c r="A18" s="35" t="s">
        <v>77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</row>
  </sheetData>
  <mergeCells count="11">
    <mergeCell ref="A6:A8"/>
    <mergeCell ref="A9:A11"/>
    <mergeCell ref="A12:A14"/>
    <mergeCell ref="A15:A17"/>
    <mergeCell ref="A1:K1"/>
    <mergeCell ref="A2:K2"/>
    <mergeCell ref="A3:K3"/>
    <mergeCell ref="A4:B5"/>
    <mergeCell ref="C4:E4"/>
    <mergeCell ref="F4:H4"/>
    <mergeCell ref="I4:K4"/>
  </mergeCells>
  <phoneticPr fontId="16" type="noConversion"/>
  <pageMargins left="0.42992125984252005" right="0.34015748031496112" top="1.393700787401575" bottom="1.393700787401575" header="1" footer="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1</vt:i4>
      </vt:variant>
    </vt:vector>
  </HeadingPairs>
  <TitlesOfParts>
    <vt:vector size="16" baseType="lpstr">
      <vt:lpstr>國中視力不良率</vt:lpstr>
      <vt:lpstr>國中視力不良率(縣市)</vt:lpstr>
      <vt:lpstr>原住民視力不良率</vt:lpstr>
      <vt:lpstr>100全國</vt:lpstr>
      <vt:lpstr>101全國</vt:lpstr>
      <vt:lpstr>102全國</vt:lpstr>
      <vt:lpstr>103全國</vt:lpstr>
      <vt:lpstr>104全國</vt:lpstr>
      <vt:lpstr>105全國</vt:lpstr>
      <vt:lpstr>106全國</vt:lpstr>
      <vt:lpstr>107全國</vt:lpstr>
      <vt:lpstr>108全國</vt:lpstr>
      <vt:lpstr>109全國</vt:lpstr>
      <vt:lpstr>110全國</vt:lpstr>
      <vt:lpstr>111全國</vt:lpstr>
      <vt:lpstr>'國中視力不良率(縣市)'!Print_Area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張壬翔</cp:lastModifiedBy>
  <cp:lastPrinted>2024-09-26T09:58:03Z</cp:lastPrinted>
  <dcterms:created xsi:type="dcterms:W3CDTF">2003-06-10T06:07:39Z</dcterms:created>
  <dcterms:modified xsi:type="dcterms:W3CDTF">2025-02-13T09:38:18Z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教育部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