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1.15地方法院家事非訟安置事件終結准予之人數-依兒童及少年福利與權益保障法\"/>
    </mc:Choice>
  </mc:AlternateContent>
  <xr:revisionPtr revIDLastSave="0" documentId="13_ncr:1_{AD90D436-9BB2-4D05-A9E9-056CAD8294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齡" sheetId="1" r:id="rId1"/>
    <sheet name="國籍" sheetId="2" r:id="rId2"/>
  </sheets>
  <definedNames>
    <definedName name="AddChar" localSheetId="0">#REF!</definedName>
    <definedName name="AddChar" localSheetId="1">#REF!</definedName>
    <definedName name="AddChar">#REF!</definedName>
    <definedName name="DBData" localSheetId="0">#REF!</definedName>
    <definedName name="DBData" localSheetId="1">#REF!</definedName>
    <definedName name="DBData">#REF!</definedName>
    <definedName name="DelChar" localSheetId="0">#REF!</definedName>
    <definedName name="DelChar" localSheetId="1">#REF!</definedName>
    <definedName name="DelChar">#REF!</definedName>
    <definedName name="NormalChar" localSheetId="0">#REF!</definedName>
    <definedName name="NormalChar" localSheetId="1">#REF!</definedName>
    <definedName name="NormalChar">#REF!</definedName>
    <definedName name="_xlnm.Print_Area" localSheetId="0">年齡!$A$1:$R$52</definedName>
    <definedName name="_xlnm.Print_Area" localSheetId="1">國籍!$A$1:$R$52</definedName>
    <definedName name="_xlnm.Print_Titles" localSheetId="0">年齡!$1:$4</definedName>
    <definedName name="_xlnm.Print_Titles" localSheetId="1">國籍!$1:$4</definedName>
    <definedName name="ReportTitle" localSheetId="0">#REF!</definedName>
    <definedName name="ReportTitle" localSheetId="1">#REF!</definedName>
    <definedName name="ReportTit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C40" i="2"/>
  <c r="E39" i="2"/>
  <c r="D39" i="2"/>
  <c r="C39" i="2"/>
  <c r="E38" i="2"/>
  <c r="D38" i="2"/>
  <c r="C38" i="2"/>
  <c r="E37" i="2"/>
  <c r="D37" i="2"/>
  <c r="C37" i="2"/>
  <c r="E36" i="2"/>
  <c r="D36" i="2"/>
  <c r="C36" i="2"/>
  <c r="E35" i="2"/>
  <c r="D35" i="2"/>
  <c r="C35" i="2"/>
  <c r="E34" i="2"/>
  <c r="D34" i="2"/>
  <c r="C34" i="2"/>
  <c r="E33" i="2"/>
  <c r="D33" i="2"/>
  <c r="C33" i="2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C5" i="2"/>
  <c r="E40" i="1" l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5" i="1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C48" i="2"/>
  <c r="D48" i="2"/>
  <c r="E48" i="2"/>
  <c r="C49" i="2"/>
  <c r="D49" i="2"/>
  <c r="E49" i="2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C46" i="1"/>
  <c r="D46" i="1"/>
  <c r="E46" i="1"/>
  <c r="C47" i="1"/>
  <c r="D47" i="1"/>
  <c r="E47" i="1"/>
  <c r="C48" i="1"/>
  <c r="D48" i="1"/>
  <c r="E48" i="1"/>
  <c r="C49" i="1"/>
  <c r="D49" i="1"/>
  <c r="E49" i="1"/>
</calcChain>
</file>

<file path=xl/sharedStrings.xml><?xml version="1.0" encoding="utf-8"?>
<sst xmlns="http://schemas.openxmlformats.org/spreadsheetml/2006/main" count="152" uniqueCount="40">
  <si>
    <r>
      <rPr>
        <sz val="11"/>
        <color theme="1"/>
        <rFont val="標楷體"/>
        <family val="4"/>
        <charset val="136"/>
      </rPr>
      <t>單位：人</t>
    </r>
  </si>
  <si>
    <r>
      <rPr>
        <sz val="11"/>
        <color theme="1"/>
        <rFont val="標楷體"/>
        <family val="4"/>
        <charset val="136"/>
      </rPr>
      <t>年別及國籍別</t>
    </r>
    <phoneticPr fontId="14" type="noConversion"/>
  </si>
  <si>
    <r>
      <rPr>
        <sz val="11"/>
        <color theme="1"/>
        <rFont val="標楷體"/>
        <family val="4"/>
        <charset val="136"/>
      </rPr>
      <t>總</t>
    </r>
    <r>
      <rPr>
        <sz val="11"/>
        <color theme="1"/>
        <rFont val="Times New Roman"/>
        <family val="1"/>
      </rPr>
      <t xml:space="preserve">            </t>
    </r>
    <r>
      <rPr>
        <sz val="11"/>
        <color theme="1"/>
        <rFont val="標楷體"/>
        <family val="4"/>
        <charset val="136"/>
      </rPr>
      <t>計</t>
    </r>
  </si>
  <si>
    <r>
      <rPr>
        <sz val="11"/>
        <color theme="1"/>
        <rFont val="標楷體"/>
        <family val="4"/>
        <charset val="136"/>
      </rPr>
      <t xml:space="preserve">緊急安置
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56</t>
    </r>
    <r>
      <rPr>
        <sz val="11"/>
        <color theme="1"/>
        <rFont val="標楷體"/>
        <family val="4"/>
        <charset val="136"/>
      </rPr>
      <t>條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</si>
  <si>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 xml:space="preserve">繼續安置
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57</t>
    </r>
    <r>
      <rPr>
        <sz val="11"/>
        <color theme="1"/>
        <rFont val="標楷體"/>
        <family val="4"/>
        <charset val="136"/>
      </rPr>
      <t>條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項前段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</si>
  <si>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 xml:space="preserve">延長安置
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57</t>
    </r>
    <r>
      <rPr>
        <sz val="11"/>
        <color theme="1"/>
        <rFont val="標楷體"/>
        <family val="4"/>
        <charset val="136"/>
      </rPr>
      <t>條第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項後段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</si>
  <si>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 xml:space="preserve">停止或撤銷安置
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第</t>
    </r>
    <r>
      <rPr>
        <sz val="11"/>
        <color theme="1"/>
        <rFont val="Times New Roman"/>
        <family val="1"/>
      </rPr>
      <t>59</t>
    </r>
    <r>
      <rPr>
        <sz val="11"/>
        <color theme="1"/>
        <rFont val="標楷體"/>
        <family val="4"/>
        <charset val="136"/>
      </rPr>
      <t>條第</t>
    </r>
    <r>
      <rPr>
        <sz val="11"/>
        <color theme="1"/>
        <rFont val="Times New Roman"/>
        <family val="1"/>
      </rPr>
      <t>3</t>
    </r>
    <r>
      <rPr>
        <sz val="11"/>
        <color theme="1"/>
        <rFont val="標楷體"/>
        <family val="4"/>
        <charset val="136"/>
      </rPr>
      <t>項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</si>
  <si>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計</t>
    </r>
    <phoneticPr fontId="14" type="noConversion"/>
  </si>
  <si>
    <r>
      <rPr>
        <sz val="11"/>
        <color theme="1"/>
        <rFont val="標楷體"/>
        <family val="4"/>
        <charset val="136"/>
      </rPr>
      <t>男</t>
    </r>
  </si>
  <si>
    <r>
      <rPr>
        <sz val="11"/>
        <color theme="1"/>
        <rFont val="標楷體"/>
        <family val="4"/>
        <charset val="136"/>
      </rPr>
      <t>女</t>
    </r>
  </si>
  <si>
    <r>
      <t>2020</t>
    </r>
    <r>
      <rPr>
        <sz val="11"/>
        <color theme="1"/>
        <rFont val="標楷體"/>
        <family val="4"/>
        <charset val="136"/>
      </rPr>
      <t>年</t>
    </r>
  </si>
  <si>
    <r>
      <rPr>
        <sz val="11"/>
        <color theme="1"/>
        <rFont val="標楷體"/>
        <family val="4"/>
        <charset val="136"/>
      </rPr>
      <t>合計</t>
    </r>
  </si>
  <si>
    <r>
      <rPr>
        <sz val="11"/>
        <color theme="1"/>
        <rFont val="標楷體"/>
        <family val="4"/>
        <charset val="136"/>
      </rPr>
      <t>中華民國</t>
    </r>
  </si>
  <si>
    <r>
      <rPr>
        <sz val="11"/>
        <color theme="1"/>
        <rFont val="標楷體"/>
        <family val="4"/>
        <charset val="136"/>
      </rPr>
      <t>印尼</t>
    </r>
  </si>
  <si>
    <r>
      <rPr>
        <sz val="11"/>
        <color theme="1"/>
        <rFont val="標楷體"/>
        <family val="4"/>
        <charset val="136"/>
      </rPr>
      <t>日本</t>
    </r>
  </si>
  <si>
    <r>
      <rPr>
        <sz val="11"/>
        <color theme="1"/>
        <rFont val="標楷體"/>
        <family val="4"/>
        <charset val="136"/>
      </rPr>
      <t>菲律賓</t>
    </r>
  </si>
  <si>
    <r>
      <rPr>
        <sz val="11"/>
        <color theme="1"/>
        <rFont val="標楷體"/>
        <family val="4"/>
        <charset val="136"/>
      </rPr>
      <t>越南</t>
    </r>
  </si>
  <si>
    <r>
      <rPr>
        <sz val="11"/>
        <color theme="1"/>
        <rFont val="標楷體"/>
        <family val="4"/>
        <charset val="136"/>
      </rPr>
      <t>中國大陸</t>
    </r>
  </si>
  <si>
    <r>
      <rPr>
        <sz val="11"/>
        <color theme="1"/>
        <rFont val="標楷體"/>
        <family val="4"/>
        <charset val="136"/>
      </rPr>
      <t>其他外國籍</t>
    </r>
  </si>
  <si>
    <r>
      <rPr>
        <sz val="11"/>
        <color theme="1"/>
        <rFont val="標楷體"/>
        <family val="4"/>
        <charset val="136"/>
      </rPr>
      <t>國籍不詳</t>
    </r>
  </si>
  <si>
    <r>
      <t>2021</t>
    </r>
    <r>
      <rPr>
        <sz val="11"/>
        <color theme="1"/>
        <rFont val="標楷體"/>
        <family val="4"/>
        <charset val="136"/>
      </rPr>
      <t>年</t>
    </r>
  </si>
  <si>
    <r>
      <t>2022</t>
    </r>
    <r>
      <rPr>
        <sz val="11"/>
        <color theme="1"/>
        <rFont val="標楷體"/>
        <family val="4"/>
        <charset val="136"/>
      </rPr>
      <t>年</t>
    </r>
  </si>
  <si>
    <r>
      <t>2023</t>
    </r>
    <r>
      <rPr>
        <sz val="11"/>
        <color theme="1"/>
        <rFont val="標楷體"/>
        <family val="4"/>
        <charset val="136"/>
      </rPr>
      <t>年</t>
    </r>
  </si>
  <si>
    <r>
      <t>2024</t>
    </r>
    <r>
      <rPr>
        <sz val="11"/>
        <color theme="1"/>
        <rFont val="標楷體"/>
        <family val="4"/>
        <charset val="136"/>
      </rPr>
      <t>年</t>
    </r>
    <phoneticPr fontId="14" type="noConversion"/>
  </si>
  <si>
    <r>
      <rPr>
        <sz val="11"/>
        <color theme="1"/>
        <rFont val="標楷體"/>
        <family val="4"/>
        <charset val="136"/>
      </rPr>
      <t>說明：</t>
    </r>
    <r>
      <rPr>
        <sz val="11"/>
        <color theme="1"/>
        <rFont val="Times New Roman"/>
        <family val="1"/>
      </rPr>
      <t>1.</t>
    </r>
    <r>
      <rPr>
        <sz val="11"/>
        <color theme="1"/>
        <rFont val="標楷體"/>
        <family val="4"/>
        <charset val="136"/>
      </rPr>
      <t>本表資料範圍係依字別為「護」、「護更」，且依「兒童及少年福利與權益保障法」報結之家事非訟安置事件終結准予人數。</t>
    </r>
    <phoneticPr fontId="14" type="noConversion"/>
  </si>
  <si>
    <r>
      <rPr>
        <sz val="11"/>
        <color theme="1"/>
        <rFont val="標楷體"/>
        <family val="4"/>
        <charset val="136"/>
      </rPr>
      <t>　　　</t>
    </r>
    <r>
      <rPr>
        <sz val="11"/>
        <color theme="1"/>
        <rFont val="Times New Roman"/>
        <family val="1"/>
      </rPr>
      <t>2.</t>
    </r>
    <r>
      <rPr>
        <sz val="11"/>
        <color theme="1"/>
        <rFont val="標楷體"/>
        <family val="4"/>
        <charset val="136"/>
      </rPr>
      <t>受安置人國籍不詳係因審判系統維護「國籍不詳」或未維護國籍資料；其他外國籍則係審判系統維護「其他外國籍」。</t>
    </r>
    <phoneticPr fontId="14" type="noConversion"/>
  </si>
  <si>
    <r>
      <rPr>
        <sz val="11"/>
        <color theme="1"/>
        <rFont val="標楷體"/>
        <family val="4"/>
        <charset val="136"/>
      </rPr>
      <t>　　　</t>
    </r>
    <r>
      <rPr>
        <sz val="11"/>
        <color theme="1"/>
        <rFont val="Times New Roman"/>
        <family val="1"/>
      </rPr>
      <t>3.</t>
    </r>
    <r>
      <rPr>
        <sz val="11"/>
        <color theme="1"/>
        <rFont val="標楷體"/>
        <family val="4"/>
        <charset val="136"/>
      </rPr>
      <t>本表人數不含性別為「其他」者，前開性別及國籍係介接自審判系統。</t>
    </r>
    <phoneticPr fontId="14" type="noConversion"/>
  </si>
  <si>
    <r>
      <rPr>
        <sz val="14"/>
        <color theme="1"/>
        <rFont val="標楷體"/>
        <family val="4"/>
        <charset val="136"/>
      </rPr>
      <t>地方法院家事非訟安置事件終結准予之人數－依兒童及少年福利與權益保障法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國籍別</t>
    </r>
    <r>
      <rPr>
        <sz val="14"/>
        <color theme="1"/>
        <rFont val="Times New Roman"/>
        <family val="1"/>
      </rPr>
      <t>)</t>
    </r>
    <phoneticPr fontId="14" type="noConversion"/>
  </si>
  <si>
    <r>
      <rPr>
        <sz val="14"/>
        <color theme="1"/>
        <rFont val="標楷體"/>
        <family val="4"/>
        <charset val="136"/>
      </rPr>
      <t>地方法院家事非訟安置事件終結准予之人數－依兒童及少年福利與權益保障法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年齡別</t>
    </r>
    <r>
      <rPr>
        <sz val="14"/>
        <color theme="1"/>
        <rFont val="Times New Roman"/>
        <family val="1"/>
      </rPr>
      <t>)</t>
    </r>
    <phoneticPr fontId="14" type="noConversion"/>
  </si>
  <si>
    <r>
      <rPr>
        <sz val="11"/>
        <color theme="1"/>
        <rFont val="標楷體"/>
        <family val="4"/>
        <charset val="136"/>
      </rPr>
      <t>年別及年齡別</t>
    </r>
    <phoneticPr fontId="14" type="noConversion"/>
  </si>
  <si>
    <r>
      <rPr>
        <sz val="11"/>
        <color theme="1"/>
        <rFont val="標楷體"/>
        <family val="4"/>
        <charset val="136"/>
      </rPr>
      <t>未滿</t>
    </r>
    <r>
      <rPr>
        <sz val="11"/>
        <color theme="1"/>
        <rFont val="Times New Roman"/>
        <family val="1"/>
      </rPr>
      <t>3</t>
    </r>
    <r>
      <rPr>
        <sz val="11"/>
        <color theme="1"/>
        <rFont val="標楷體"/>
        <family val="4"/>
        <charset val="136"/>
      </rPr>
      <t>歲</t>
    </r>
  </si>
  <si>
    <r>
      <t>3</t>
    </r>
    <r>
      <rPr>
        <sz val="11"/>
        <color theme="1"/>
        <rFont val="標楷體"/>
        <family val="4"/>
        <charset val="136"/>
      </rPr>
      <t>歲至未滿</t>
    </r>
    <r>
      <rPr>
        <sz val="11"/>
        <color theme="1"/>
        <rFont val="Times New Roman"/>
        <family val="1"/>
      </rPr>
      <t>6</t>
    </r>
    <r>
      <rPr>
        <sz val="11"/>
        <color theme="1"/>
        <rFont val="標楷體"/>
        <family val="4"/>
        <charset val="136"/>
      </rPr>
      <t>歲</t>
    </r>
  </si>
  <si>
    <r>
      <t>6</t>
    </r>
    <r>
      <rPr>
        <sz val="11"/>
        <color theme="1"/>
        <rFont val="標楷體"/>
        <family val="4"/>
        <charset val="136"/>
      </rPr>
      <t>歲至未滿</t>
    </r>
    <r>
      <rPr>
        <sz val="11"/>
        <color theme="1"/>
        <rFont val="Times New Roman"/>
        <family val="1"/>
      </rPr>
      <t>9</t>
    </r>
    <r>
      <rPr>
        <sz val="11"/>
        <color theme="1"/>
        <rFont val="標楷體"/>
        <family val="4"/>
        <charset val="136"/>
      </rPr>
      <t>歲</t>
    </r>
  </si>
  <si>
    <r>
      <t>9</t>
    </r>
    <r>
      <rPr>
        <sz val="11"/>
        <color theme="1"/>
        <rFont val="標楷體"/>
        <family val="4"/>
        <charset val="136"/>
      </rPr>
      <t>歲至未滿</t>
    </r>
    <r>
      <rPr>
        <sz val="11"/>
        <color theme="1"/>
        <rFont val="Times New Roman"/>
        <family val="1"/>
      </rPr>
      <t>12</t>
    </r>
    <r>
      <rPr>
        <sz val="11"/>
        <color theme="1"/>
        <rFont val="標楷體"/>
        <family val="4"/>
        <charset val="136"/>
      </rPr>
      <t>歲</t>
    </r>
  </si>
  <si>
    <r>
      <t>12</t>
    </r>
    <r>
      <rPr>
        <sz val="11"/>
        <color theme="1"/>
        <rFont val="標楷體"/>
        <family val="4"/>
        <charset val="136"/>
      </rPr>
      <t>歲至未滿</t>
    </r>
    <r>
      <rPr>
        <sz val="11"/>
        <color theme="1"/>
        <rFont val="Times New Roman"/>
        <family val="1"/>
      </rPr>
      <t>15</t>
    </r>
    <r>
      <rPr>
        <sz val="11"/>
        <color theme="1"/>
        <rFont val="標楷體"/>
        <family val="4"/>
        <charset val="136"/>
      </rPr>
      <t>歲</t>
    </r>
  </si>
  <si>
    <r>
      <t>15</t>
    </r>
    <r>
      <rPr>
        <sz val="11"/>
        <color theme="1"/>
        <rFont val="標楷體"/>
        <family val="4"/>
        <charset val="136"/>
      </rPr>
      <t>歲至未滿</t>
    </r>
    <r>
      <rPr>
        <sz val="11"/>
        <color theme="1"/>
        <rFont val="Times New Roman"/>
        <family val="1"/>
      </rPr>
      <t>18</t>
    </r>
    <r>
      <rPr>
        <sz val="11"/>
        <color theme="1"/>
        <rFont val="標楷體"/>
        <family val="4"/>
        <charset val="136"/>
      </rPr>
      <t>歲</t>
    </r>
  </si>
  <si>
    <r>
      <t>18</t>
    </r>
    <r>
      <rPr>
        <sz val="11"/>
        <color theme="1"/>
        <rFont val="標楷體"/>
        <family val="4"/>
        <charset val="136"/>
      </rPr>
      <t>歲以上</t>
    </r>
  </si>
  <si>
    <r>
      <rPr>
        <sz val="11"/>
        <color theme="1"/>
        <rFont val="標楷體"/>
        <family val="4"/>
        <charset val="136"/>
      </rPr>
      <t>不詳</t>
    </r>
  </si>
  <si>
    <r>
      <rPr>
        <sz val="11"/>
        <color theme="1"/>
        <rFont val="標楷體"/>
        <family val="4"/>
        <charset val="136"/>
      </rPr>
      <t>　　　</t>
    </r>
    <r>
      <rPr>
        <sz val="11"/>
        <color theme="1"/>
        <rFont val="Times New Roman"/>
        <family val="1"/>
      </rPr>
      <t>2.</t>
    </r>
    <r>
      <rPr>
        <sz val="11"/>
        <color theme="1"/>
        <rFont val="標楷體"/>
        <family val="4"/>
        <charset val="136"/>
      </rPr>
      <t>年齡係以受安置人出生日期至終結日期之經過年月計算，年齡不詳係因審判系統未維護受安置人出生日期。</t>
    </r>
    <phoneticPr fontId="14" type="noConversion"/>
  </si>
  <si>
    <r>
      <rPr>
        <sz val="11"/>
        <color theme="1"/>
        <rFont val="標楷體"/>
        <family val="4"/>
        <charset val="136"/>
      </rPr>
      <t>　　　</t>
    </r>
    <r>
      <rPr>
        <sz val="11"/>
        <color theme="1"/>
        <rFont val="Times New Roman"/>
        <family val="1"/>
      </rPr>
      <t>3.</t>
    </r>
    <r>
      <rPr>
        <sz val="11"/>
        <color theme="1"/>
        <rFont val="標楷體"/>
        <family val="4"/>
        <charset val="136"/>
      </rPr>
      <t>本表人數不含性別為「其他」者，前開性別及出生日期係介接自審判系統。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</si>
</sst>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1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right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41" fontId="18" fillId="0" borderId="12" xfId="0" applyNumberFormat="1" applyFont="1" applyBorder="1" applyAlignment="1">
      <alignment horizontal="right" vertical="center" wrapText="1"/>
    </xf>
    <xf numFmtId="41" fontId="18" fillId="0" borderId="15" xfId="0" applyNumberFormat="1" applyFont="1" applyBorder="1" applyAlignment="1">
      <alignment horizontal="right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18" fillId="0" borderId="13" xfId="0" applyNumberFormat="1" applyFont="1" applyBorder="1" applyAlignment="1">
      <alignment horizontal="right" vertical="center" wrapText="1"/>
    </xf>
    <xf numFmtId="41" fontId="18" fillId="0" borderId="17" xfId="0" applyNumberFormat="1" applyFont="1" applyBorder="1" applyAlignment="1">
      <alignment horizontal="right" vertical="center" wrapText="1"/>
    </xf>
    <xf numFmtId="0" fontId="18" fillId="0" borderId="18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1" fontId="18" fillId="0" borderId="7" xfId="0" applyNumberFormat="1" applyFont="1" applyBorder="1" applyAlignment="1">
      <alignment horizontal="right" vertical="center" wrapText="1"/>
    </xf>
    <xf numFmtId="41" fontId="18" fillId="0" borderId="9" xfId="0" applyNumberFormat="1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/>
    </xf>
    <xf numFmtId="41" fontId="18" fillId="0" borderId="8" xfId="0" applyNumberFormat="1" applyFont="1" applyBorder="1" applyAlignment="1">
      <alignment horizontal="right" vertical="center" wrapText="1"/>
    </xf>
    <xf numFmtId="41" fontId="18" fillId="0" borderId="10" xfId="0" applyNumberFormat="1" applyFont="1" applyBorder="1" applyAlignment="1">
      <alignment horizontal="right" vertical="center" wrapText="1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"/>
  <sheetViews>
    <sheetView showZeros="0" tabSelected="1" zoomScale="85" zoomScaleNormal="85" workbookViewId="0">
      <selection activeCell="J11" sqref="J11"/>
    </sheetView>
  </sheetViews>
  <sheetFormatPr defaultRowHeight="16.5" x14ac:dyDescent="0.25"/>
  <cols>
    <col min="1" max="1" width="8.625" style="2" customWidth="1"/>
    <col min="2" max="2" width="26.75" style="2" customWidth="1"/>
    <col min="3" max="17" width="9.75" customWidth="1"/>
    <col min="18" max="18" width="1.25" customWidth="1"/>
    <col min="19" max="1023" width="9.25" customWidth="1"/>
  </cols>
  <sheetData>
    <row r="1" spans="1:19" ht="34.15" customHeight="1" x14ac:dyDescent="0.25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35.65" customHeight="1" x14ac:dyDescent="0.25">
      <c r="A3" s="5" t="s">
        <v>29</v>
      </c>
      <c r="B3" s="6"/>
      <c r="C3" s="7" t="s">
        <v>2</v>
      </c>
      <c r="D3" s="7"/>
      <c r="E3" s="7"/>
      <c r="F3" s="7" t="s">
        <v>3</v>
      </c>
      <c r="G3" s="7"/>
      <c r="H3" s="7"/>
      <c r="I3" s="7" t="s">
        <v>4</v>
      </c>
      <c r="J3" s="7"/>
      <c r="K3" s="7"/>
      <c r="L3" s="7" t="s">
        <v>5</v>
      </c>
      <c r="M3" s="7"/>
      <c r="N3" s="7"/>
      <c r="O3" s="7" t="s">
        <v>6</v>
      </c>
      <c r="P3" s="7"/>
      <c r="Q3" s="8"/>
      <c r="R3" s="1"/>
      <c r="S3" s="1"/>
    </row>
    <row r="4" spans="1:19" ht="22.9" customHeight="1" x14ac:dyDescent="0.25">
      <c r="A4" s="9"/>
      <c r="B4" s="10"/>
      <c r="C4" s="11" t="s">
        <v>7</v>
      </c>
      <c r="D4" s="12" t="s">
        <v>8</v>
      </c>
      <c r="E4" s="12" t="s">
        <v>9</v>
      </c>
      <c r="F4" s="11" t="s">
        <v>7</v>
      </c>
      <c r="G4" s="12" t="s">
        <v>8</v>
      </c>
      <c r="H4" s="12" t="s">
        <v>9</v>
      </c>
      <c r="I4" s="11" t="s">
        <v>7</v>
      </c>
      <c r="J4" s="12" t="s">
        <v>8</v>
      </c>
      <c r="K4" s="12" t="s">
        <v>9</v>
      </c>
      <c r="L4" s="11" t="s">
        <v>7</v>
      </c>
      <c r="M4" s="12" t="s">
        <v>8</v>
      </c>
      <c r="N4" s="13" t="s">
        <v>9</v>
      </c>
      <c r="O4" s="11" t="s">
        <v>7</v>
      </c>
      <c r="P4" s="12" t="s">
        <v>8</v>
      </c>
      <c r="Q4" s="13" t="s">
        <v>9</v>
      </c>
      <c r="R4" s="1"/>
      <c r="S4" s="1"/>
    </row>
    <row r="5" spans="1:19" x14ac:dyDescent="0.25">
      <c r="A5" s="14" t="s">
        <v>10</v>
      </c>
      <c r="B5" s="28" t="s">
        <v>11</v>
      </c>
      <c r="C5" s="29">
        <f t="shared" ref="C5:C40" si="0">F5+I5+L5+O5</f>
        <v>6080</v>
      </c>
      <c r="D5" s="29">
        <f t="shared" ref="D5:D40" si="1">G5+J5+M5+P5</f>
        <v>2708</v>
      </c>
      <c r="E5" s="29">
        <f t="shared" ref="E5:E35" si="2">H5+K5+N5+Q5</f>
        <v>3372</v>
      </c>
      <c r="F5" s="29">
        <v>204</v>
      </c>
      <c r="G5" s="29">
        <v>86</v>
      </c>
      <c r="H5" s="29">
        <v>118</v>
      </c>
      <c r="I5" s="29">
        <v>1005</v>
      </c>
      <c r="J5" s="29">
        <v>428</v>
      </c>
      <c r="K5" s="29">
        <v>577</v>
      </c>
      <c r="L5" s="29">
        <v>4861</v>
      </c>
      <c r="M5" s="29">
        <v>2188</v>
      </c>
      <c r="N5" s="29">
        <v>2673</v>
      </c>
      <c r="O5" s="29">
        <v>10</v>
      </c>
      <c r="P5" s="29">
        <v>6</v>
      </c>
      <c r="Q5" s="30">
        <v>4</v>
      </c>
      <c r="R5" s="1"/>
      <c r="S5" s="1"/>
    </row>
    <row r="6" spans="1:19" x14ac:dyDescent="0.25">
      <c r="A6" s="14"/>
      <c r="B6" s="28" t="s">
        <v>30</v>
      </c>
      <c r="C6" s="29">
        <f t="shared" si="0"/>
        <v>475</v>
      </c>
      <c r="D6" s="29">
        <f t="shared" si="1"/>
        <v>256</v>
      </c>
      <c r="E6" s="29">
        <f t="shared" si="2"/>
        <v>219</v>
      </c>
      <c r="F6" s="29">
        <v>6</v>
      </c>
      <c r="G6" s="29">
        <v>3</v>
      </c>
      <c r="H6" s="29">
        <v>3</v>
      </c>
      <c r="I6" s="29">
        <v>102</v>
      </c>
      <c r="J6" s="29">
        <v>53</v>
      </c>
      <c r="K6" s="29">
        <v>49</v>
      </c>
      <c r="L6" s="29">
        <v>367</v>
      </c>
      <c r="M6" s="29">
        <v>200</v>
      </c>
      <c r="N6" s="29">
        <v>167</v>
      </c>
      <c r="O6" s="29">
        <v>0</v>
      </c>
      <c r="P6" s="29">
        <v>0</v>
      </c>
      <c r="Q6" s="30">
        <v>0</v>
      </c>
      <c r="R6" s="1"/>
      <c r="S6" s="1"/>
    </row>
    <row r="7" spans="1:19" x14ac:dyDescent="0.25">
      <c r="A7" s="14"/>
      <c r="B7" s="28" t="s">
        <v>31</v>
      </c>
      <c r="C7" s="29">
        <f t="shared" si="0"/>
        <v>503</v>
      </c>
      <c r="D7" s="29">
        <f t="shared" si="1"/>
        <v>241</v>
      </c>
      <c r="E7" s="29">
        <f t="shared" si="2"/>
        <v>262</v>
      </c>
      <c r="F7" s="29">
        <v>2</v>
      </c>
      <c r="G7" s="29">
        <v>0</v>
      </c>
      <c r="H7" s="29">
        <v>2</v>
      </c>
      <c r="I7" s="29">
        <v>63</v>
      </c>
      <c r="J7" s="29">
        <v>27</v>
      </c>
      <c r="K7" s="29">
        <v>36</v>
      </c>
      <c r="L7" s="29">
        <v>438</v>
      </c>
      <c r="M7" s="29">
        <v>214</v>
      </c>
      <c r="N7" s="29">
        <v>224</v>
      </c>
      <c r="O7" s="29">
        <v>0</v>
      </c>
      <c r="P7" s="29">
        <v>0</v>
      </c>
      <c r="Q7" s="30">
        <v>0</v>
      </c>
      <c r="R7" s="1"/>
      <c r="S7" s="1"/>
    </row>
    <row r="8" spans="1:19" x14ac:dyDescent="0.25">
      <c r="A8" s="14"/>
      <c r="B8" s="28" t="s">
        <v>32</v>
      </c>
      <c r="C8" s="29">
        <f t="shared" si="0"/>
        <v>424</v>
      </c>
      <c r="D8" s="29">
        <f t="shared" si="1"/>
        <v>175</v>
      </c>
      <c r="E8" s="29">
        <f t="shared" si="2"/>
        <v>249</v>
      </c>
      <c r="F8" s="29">
        <v>3</v>
      </c>
      <c r="G8" s="29">
        <v>1</v>
      </c>
      <c r="H8" s="29">
        <v>2</v>
      </c>
      <c r="I8" s="29">
        <v>58</v>
      </c>
      <c r="J8" s="29">
        <v>25</v>
      </c>
      <c r="K8" s="29">
        <v>33</v>
      </c>
      <c r="L8" s="29">
        <v>363</v>
      </c>
      <c r="M8" s="29">
        <v>149</v>
      </c>
      <c r="N8" s="29">
        <v>214</v>
      </c>
      <c r="O8" s="29">
        <v>0</v>
      </c>
      <c r="P8" s="29">
        <v>0</v>
      </c>
      <c r="Q8" s="30">
        <v>0</v>
      </c>
      <c r="R8" s="1"/>
      <c r="S8" s="1"/>
    </row>
    <row r="9" spans="1:19" x14ac:dyDescent="0.25">
      <c r="A9" s="14"/>
      <c r="B9" s="28" t="s">
        <v>33</v>
      </c>
      <c r="C9" s="29">
        <f t="shared" si="0"/>
        <v>322</v>
      </c>
      <c r="D9" s="29">
        <f t="shared" si="1"/>
        <v>157</v>
      </c>
      <c r="E9" s="29">
        <f t="shared" si="2"/>
        <v>165</v>
      </c>
      <c r="F9" s="29">
        <v>1</v>
      </c>
      <c r="G9" s="29">
        <v>1</v>
      </c>
      <c r="H9" s="29">
        <v>0</v>
      </c>
      <c r="I9" s="29">
        <v>49</v>
      </c>
      <c r="J9" s="29">
        <v>25</v>
      </c>
      <c r="K9" s="29">
        <v>24</v>
      </c>
      <c r="L9" s="29">
        <v>272</v>
      </c>
      <c r="M9" s="29">
        <v>131</v>
      </c>
      <c r="N9" s="29">
        <v>141</v>
      </c>
      <c r="O9" s="29">
        <v>0</v>
      </c>
      <c r="P9" s="29">
        <v>0</v>
      </c>
      <c r="Q9" s="30">
        <v>0</v>
      </c>
      <c r="R9" s="1"/>
      <c r="S9" s="1"/>
    </row>
    <row r="10" spans="1:19" x14ac:dyDescent="0.25">
      <c r="A10" s="14"/>
      <c r="B10" s="28" t="s">
        <v>34</v>
      </c>
      <c r="C10" s="29">
        <f t="shared" si="0"/>
        <v>350</v>
      </c>
      <c r="D10" s="29">
        <f t="shared" si="1"/>
        <v>109</v>
      </c>
      <c r="E10" s="29">
        <f t="shared" si="2"/>
        <v>241</v>
      </c>
      <c r="F10" s="29">
        <v>3</v>
      </c>
      <c r="G10" s="29">
        <v>2</v>
      </c>
      <c r="H10" s="29">
        <v>1</v>
      </c>
      <c r="I10" s="29">
        <v>71</v>
      </c>
      <c r="J10" s="29">
        <v>16</v>
      </c>
      <c r="K10" s="29">
        <v>55</v>
      </c>
      <c r="L10" s="29">
        <v>276</v>
      </c>
      <c r="M10" s="29">
        <v>91</v>
      </c>
      <c r="N10" s="29">
        <v>185</v>
      </c>
      <c r="O10" s="29">
        <v>0</v>
      </c>
      <c r="P10" s="29">
        <v>0</v>
      </c>
      <c r="Q10" s="30">
        <v>0</v>
      </c>
      <c r="R10" s="1"/>
      <c r="S10" s="1"/>
    </row>
    <row r="11" spans="1:19" x14ac:dyDescent="0.25">
      <c r="A11" s="14"/>
      <c r="B11" s="28" t="s">
        <v>35</v>
      </c>
      <c r="C11" s="29">
        <f t="shared" si="0"/>
        <v>203</v>
      </c>
      <c r="D11" s="29">
        <f t="shared" si="1"/>
        <v>47</v>
      </c>
      <c r="E11" s="29">
        <f t="shared" si="2"/>
        <v>156</v>
      </c>
      <c r="F11" s="29">
        <v>0</v>
      </c>
      <c r="G11" s="29">
        <v>0</v>
      </c>
      <c r="H11" s="29">
        <v>0</v>
      </c>
      <c r="I11" s="29">
        <v>32</v>
      </c>
      <c r="J11" s="29">
        <v>3</v>
      </c>
      <c r="K11" s="29">
        <v>29</v>
      </c>
      <c r="L11" s="29">
        <v>171</v>
      </c>
      <c r="M11" s="29">
        <v>44</v>
      </c>
      <c r="N11" s="29">
        <v>127</v>
      </c>
      <c r="O11" s="29">
        <v>0</v>
      </c>
      <c r="P11" s="29">
        <v>0</v>
      </c>
      <c r="Q11" s="30">
        <v>0</v>
      </c>
      <c r="R11" s="1"/>
      <c r="S11" s="1"/>
    </row>
    <row r="12" spans="1:19" x14ac:dyDescent="0.25">
      <c r="A12" s="14"/>
      <c r="B12" s="28" t="s">
        <v>36</v>
      </c>
      <c r="C12" s="29">
        <f t="shared" si="0"/>
        <v>36</v>
      </c>
      <c r="D12" s="29">
        <f t="shared" si="1"/>
        <v>2</v>
      </c>
      <c r="E12" s="29">
        <f t="shared" si="2"/>
        <v>34</v>
      </c>
      <c r="F12" s="29">
        <v>1</v>
      </c>
      <c r="G12" s="29">
        <v>0</v>
      </c>
      <c r="H12" s="29">
        <v>1</v>
      </c>
      <c r="I12" s="29">
        <v>3</v>
      </c>
      <c r="J12" s="29">
        <v>1</v>
      </c>
      <c r="K12" s="29">
        <v>2</v>
      </c>
      <c r="L12" s="29">
        <v>32</v>
      </c>
      <c r="M12" s="29">
        <v>1</v>
      </c>
      <c r="N12" s="29">
        <v>31</v>
      </c>
      <c r="O12" s="29">
        <v>0</v>
      </c>
      <c r="P12" s="29">
        <v>0</v>
      </c>
      <c r="Q12" s="30">
        <v>0</v>
      </c>
      <c r="R12" s="1"/>
      <c r="S12" s="1"/>
    </row>
    <row r="13" spans="1:19" x14ac:dyDescent="0.25">
      <c r="A13" s="14"/>
      <c r="B13" s="28" t="s">
        <v>37</v>
      </c>
      <c r="C13" s="29">
        <f t="shared" si="0"/>
        <v>3767</v>
      </c>
      <c r="D13" s="29">
        <f t="shared" si="1"/>
        <v>1721</v>
      </c>
      <c r="E13" s="29">
        <f t="shared" si="2"/>
        <v>2046</v>
      </c>
      <c r="F13" s="29">
        <v>188</v>
      </c>
      <c r="G13" s="29">
        <v>79</v>
      </c>
      <c r="H13" s="29">
        <v>109</v>
      </c>
      <c r="I13" s="29">
        <v>627</v>
      </c>
      <c r="J13" s="29">
        <v>278</v>
      </c>
      <c r="K13" s="29">
        <v>349</v>
      </c>
      <c r="L13" s="29">
        <v>2942</v>
      </c>
      <c r="M13" s="29">
        <v>1358</v>
      </c>
      <c r="N13" s="29">
        <v>1584</v>
      </c>
      <c r="O13" s="29">
        <v>10</v>
      </c>
      <c r="P13" s="29">
        <v>6</v>
      </c>
      <c r="Q13" s="30">
        <v>4</v>
      </c>
      <c r="R13" s="1"/>
      <c r="S13" s="1"/>
    </row>
    <row r="14" spans="1:19" x14ac:dyDescent="0.25">
      <c r="A14" s="14" t="s">
        <v>20</v>
      </c>
      <c r="B14" s="28" t="s">
        <v>11</v>
      </c>
      <c r="C14" s="29">
        <f t="shared" si="0"/>
        <v>6618</v>
      </c>
      <c r="D14" s="29">
        <f t="shared" si="1"/>
        <v>3076</v>
      </c>
      <c r="E14" s="29">
        <f t="shared" si="2"/>
        <v>3542</v>
      </c>
      <c r="F14" s="29">
        <v>194</v>
      </c>
      <c r="G14" s="29">
        <v>85</v>
      </c>
      <c r="H14" s="29">
        <v>109</v>
      </c>
      <c r="I14" s="29">
        <v>902</v>
      </c>
      <c r="J14" s="29">
        <v>421</v>
      </c>
      <c r="K14" s="29">
        <v>481</v>
      </c>
      <c r="L14" s="29">
        <v>5516</v>
      </c>
      <c r="M14" s="29">
        <v>2567</v>
      </c>
      <c r="N14" s="29">
        <v>2949</v>
      </c>
      <c r="O14" s="29">
        <v>6</v>
      </c>
      <c r="P14" s="29">
        <v>3</v>
      </c>
      <c r="Q14" s="30">
        <v>3</v>
      </c>
      <c r="R14" s="1"/>
      <c r="S14" s="1"/>
    </row>
    <row r="15" spans="1:19" x14ac:dyDescent="0.25">
      <c r="A15" s="14"/>
      <c r="B15" s="28" t="s">
        <v>30</v>
      </c>
      <c r="C15" s="29">
        <f t="shared" si="0"/>
        <v>833</v>
      </c>
      <c r="D15" s="29">
        <f t="shared" si="1"/>
        <v>407</v>
      </c>
      <c r="E15" s="29">
        <f t="shared" si="2"/>
        <v>426</v>
      </c>
      <c r="F15" s="29">
        <v>35</v>
      </c>
      <c r="G15" s="29">
        <v>16</v>
      </c>
      <c r="H15" s="29">
        <v>19</v>
      </c>
      <c r="I15" s="29">
        <v>139</v>
      </c>
      <c r="J15" s="29">
        <v>63</v>
      </c>
      <c r="K15" s="29">
        <v>76</v>
      </c>
      <c r="L15" s="29">
        <v>658</v>
      </c>
      <c r="M15" s="29">
        <v>327</v>
      </c>
      <c r="N15" s="29">
        <v>331</v>
      </c>
      <c r="O15" s="29">
        <v>1</v>
      </c>
      <c r="P15" s="29">
        <v>1</v>
      </c>
      <c r="Q15" s="30">
        <v>0</v>
      </c>
      <c r="R15" s="1"/>
      <c r="S15" s="1"/>
    </row>
    <row r="16" spans="1:19" x14ac:dyDescent="0.25">
      <c r="A16" s="14"/>
      <c r="B16" s="28" t="s">
        <v>31</v>
      </c>
      <c r="C16" s="29">
        <f t="shared" si="0"/>
        <v>760</v>
      </c>
      <c r="D16" s="29">
        <f t="shared" si="1"/>
        <v>373</v>
      </c>
      <c r="E16" s="29">
        <f t="shared" si="2"/>
        <v>387</v>
      </c>
      <c r="F16" s="29">
        <v>20</v>
      </c>
      <c r="G16" s="29">
        <v>11</v>
      </c>
      <c r="H16" s="29">
        <v>9</v>
      </c>
      <c r="I16" s="29">
        <v>86</v>
      </c>
      <c r="J16" s="29">
        <v>39</v>
      </c>
      <c r="K16" s="29">
        <v>47</v>
      </c>
      <c r="L16" s="29">
        <v>653</v>
      </c>
      <c r="M16" s="29">
        <v>323</v>
      </c>
      <c r="N16" s="29">
        <v>330</v>
      </c>
      <c r="O16" s="29">
        <v>1</v>
      </c>
      <c r="P16" s="29">
        <v>0</v>
      </c>
      <c r="Q16" s="30">
        <v>1</v>
      </c>
      <c r="R16" s="1"/>
      <c r="S16" s="1"/>
    </row>
    <row r="17" spans="1:19" x14ac:dyDescent="0.25">
      <c r="A17" s="14"/>
      <c r="B17" s="28" t="s">
        <v>32</v>
      </c>
      <c r="C17" s="29">
        <f t="shared" si="0"/>
        <v>717</v>
      </c>
      <c r="D17" s="29">
        <f t="shared" si="1"/>
        <v>365</v>
      </c>
      <c r="E17" s="29">
        <f t="shared" si="2"/>
        <v>352</v>
      </c>
      <c r="F17" s="29">
        <v>21</v>
      </c>
      <c r="G17" s="29">
        <v>10</v>
      </c>
      <c r="H17" s="29">
        <v>11</v>
      </c>
      <c r="I17" s="29">
        <v>92</v>
      </c>
      <c r="J17" s="29">
        <v>55</v>
      </c>
      <c r="K17" s="29">
        <v>37</v>
      </c>
      <c r="L17" s="29">
        <v>603</v>
      </c>
      <c r="M17" s="29">
        <v>300</v>
      </c>
      <c r="N17" s="29">
        <v>303</v>
      </c>
      <c r="O17" s="29">
        <v>1</v>
      </c>
      <c r="P17" s="29">
        <v>0</v>
      </c>
      <c r="Q17" s="30">
        <v>1</v>
      </c>
      <c r="R17" s="1"/>
      <c r="S17" s="1"/>
    </row>
    <row r="18" spans="1:19" x14ac:dyDescent="0.25">
      <c r="A18" s="14"/>
      <c r="B18" s="28" t="s">
        <v>33</v>
      </c>
      <c r="C18" s="29">
        <f t="shared" si="0"/>
        <v>520</v>
      </c>
      <c r="D18" s="29">
        <f t="shared" si="1"/>
        <v>282</v>
      </c>
      <c r="E18" s="29">
        <f t="shared" si="2"/>
        <v>238</v>
      </c>
      <c r="F18" s="29">
        <v>9</v>
      </c>
      <c r="G18" s="29">
        <v>6</v>
      </c>
      <c r="H18" s="29">
        <v>3</v>
      </c>
      <c r="I18" s="29">
        <v>56</v>
      </c>
      <c r="J18" s="29">
        <v>24</v>
      </c>
      <c r="K18" s="29">
        <v>32</v>
      </c>
      <c r="L18" s="29">
        <v>455</v>
      </c>
      <c r="M18" s="29">
        <v>252</v>
      </c>
      <c r="N18" s="29">
        <v>203</v>
      </c>
      <c r="O18" s="29">
        <v>0</v>
      </c>
      <c r="P18" s="29">
        <v>0</v>
      </c>
      <c r="Q18" s="30">
        <v>0</v>
      </c>
      <c r="R18" s="1"/>
      <c r="S18" s="1"/>
    </row>
    <row r="19" spans="1:19" x14ac:dyDescent="0.25">
      <c r="A19" s="14"/>
      <c r="B19" s="28" t="s">
        <v>34</v>
      </c>
      <c r="C19" s="29">
        <f t="shared" si="0"/>
        <v>540</v>
      </c>
      <c r="D19" s="29">
        <f t="shared" si="1"/>
        <v>204</v>
      </c>
      <c r="E19" s="29">
        <f t="shared" si="2"/>
        <v>336</v>
      </c>
      <c r="F19" s="29">
        <v>15</v>
      </c>
      <c r="G19" s="29">
        <v>6</v>
      </c>
      <c r="H19" s="29">
        <v>9</v>
      </c>
      <c r="I19" s="29">
        <v>73</v>
      </c>
      <c r="J19" s="29">
        <v>27</v>
      </c>
      <c r="K19" s="29">
        <v>46</v>
      </c>
      <c r="L19" s="29">
        <v>451</v>
      </c>
      <c r="M19" s="29">
        <v>170</v>
      </c>
      <c r="N19" s="29">
        <v>281</v>
      </c>
      <c r="O19" s="29">
        <v>1</v>
      </c>
      <c r="P19" s="29">
        <v>1</v>
      </c>
      <c r="Q19" s="30">
        <v>0</v>
      </c>
      <c r="R19" s="1"/>
      <c r="S19" s="1"/>
    </row>
    <row r="20" spans="1:19" x14ac:dyDescent="0.25">
      <c r="A20" s="14"/>
      <c r="B20" s="28" t="s">
        <v>35</v>
      </c>
      <c r="C20" s="29">
        <f t="shared" si="0"/>
        <v>306</v>
      </c>
      <c r="D20" s="29">
        <f t="shared" si="1"/>
        <v>88</v>
      </c>
      <c r="E20" s="29">
        <f t="shared" si="2"/>
        <v>218</v>
      </c>
      <c r="F20" s="29">
        <v>4</v>
      </c>
      <c r="G20" s="29">
        <v>0</v>
      </c>
      <c r="H20" s="29">
        <v>4</v>
      </c>
      <c r="I20" s="29">
        <v>27</v>
      </c>
      <c r="J20" s="29">
        <v>6</v>
      </c>
      <c r="K20" s="29">
        <v>21</v>
      </c>
      <c r="L20" s="29">
        <v>275</v>
      </c>
      <c r="M20" s="29">
        <v>82</v>
      </c>
      <c r="N20" s="29">
        <v>193</v>
      </c>
      <c r="O20" s="29">
        <v>0</v>
      </c>
      <c r="P20" s="29">
        <v>0</v>
      </c>
      <c r="Q20" s="30">
        <v>0</v>
      </c>
      <c r="R20" s="1"/>
      <c r="S20" s="1"/>
    </row>
    <row r="21" spans="1:19" x14ac:dyDescent="0.25">
      <c r="A21" s="14"/>
      <c r="B21" s="28" t="s">
        <v>36</v>
      </c>
      <c r="C21" s="29">
        <f t="shared" si="0"/>
        <v>60</v>
      </c>
      <c r="D21" s="29">
        <f t="shared" si="1"/>
        <v>13</v>
      </c>
      <c r="E21" s="29">
        <f t="shared" si="2"/>
        <v>47</v>
      </c>
      <c r="F21" s="29">
        <v>0</v>
      </c>
      <c r="G21" s="29">
        <v>0</v>
      </c>
      <c r="H21" s="29">
        <v>0</v>
      </c>
      <c r="I21" s="29">
        <v>4</v>
      </c>
      <c r="J21" s="29">
        <v>1</v>
      </c>
      <c r="K21" s="29">
        <v>3</v>
      </c>
      <c r="L21" s="29">
        <v>55</v>
      </c>
      <c r="M21" s="29">
        <v>12</v>
      </c>
      <c r="N21" s="29">
        <v>43</v>
      </c>
      <c r="O21" s="29">
        <v>1</v>
      </c>
      <c r="P21" s="29">
        <v>0</v>
      </c>
      <c r="Q21" s="30">
        <v>1</v>
      </c>
      <c r="R21" s="1"/>
      <c r="S21" s="1"/>
    </row>
    <row r="22" spans="1:19" x14ac:dyDescent="0.25">
      <c r="A22" s="14"/>
      <c r="B22" s="28" t="s">
        <v>37</v>
      </c>
      <c r="C22" s="29">
        <f t="shared" si="0"/>
        <v>2882</v>
      </c>
      <c r="D22" s="29">
        <f t="shared" si="1"/>
        <v>1344</v>
      </c>
      <c r="E22" s="29">
        <f t="shared" si="2"/>
        <v>1538</v>
      </c>
      <c r="F22" s="29">
        <v>90</v>
      </c>
      <c r="G22" s="29">
        <v>36</v>
      </c>
      <c r="H22" s="29">
        <v>54</v>
      </c>
      <c r="I22" s="29">
        <v>425</v>
      </c>
      <c r="J22" s="29">
        <v>206</v>
      </c>
      <c r="K22" s="29">
        <v>219</v>
      </c>
      <c r="L22" s="29">
        <v>2366</v>
      </c>
      <c r="M22" s="29">
        <v>1101</v>
      </c>
      <c r="N22" s="29">
        <v>1265</v>
      </c>
      <c r="O22" s="29">
        <v>1</v>
      </c>
      <c r="P22" s="29">
        <v>1</v>
      </c>
      <c r="Q22" s="30">
        <v>0</v>
      </c>
      <c r="R22" s="1"/>
      <c r="S22" s="1"/>
    </row>
    <row r="23" spans="1:19" x14ac:dyDescent="0.25">
      <c r="A23" s="14" t="s">
        <v>21</v>
      </c>
      <c r="B23" s="28" t="s">
        <v>11</v>
      </c>
      <c r="C23" s="29">
        <f t="shared" si="0"/>
        <v>6986</v>
      </c>
      <c r="D23" s="29">
        <f t="shared" si="1"/>
        <v>3290</v>
      </c>
      <c r="E23" s="29">
        <f t="shared" si="2"/>
        <v>3696</v>
      </c>
      <c r="F23" s="29">
        <v>220</v>
      </c>
      <c r="G23" s="29">
        <v>112</v>
      </c>
      <c r="H23" s="29">
        <v>108</v>
      </c>
      <c r="I23" s="29">
        <v>883</v>
      </c>
      <c r="J23" s="29">
        <v>407</v>
      </c>
      <c r="K23" s="29">
        <v>476</v>
      </c>
      <c r="L23" s="29">
        <v>5878</v>
      </c>
      <c r="M23" s="29">
        <v>2769</v>
      </c>
      <c r="N23" s="29">
        <v>3109</v>
      </c>
      <c r="O23" s="29">
        <v>5</v>
      </c>
      <c r="P23" s="29">
        <v>2</v>
      </c>
      <c r="Q23" s="30">
        <v>3</v>
      </c>
      <c r="R23" s="1"/>
      <c r="S23" s="1"/>
    </row>
    <row r="24" spans="1:19" x14ac:dyDescent="0.25">
      <c r="A24" s="14"/>
      <c r="B24" s="28" t="s">
        <v>30</v>
      </c>
      <c r="C24" s="29">
        <f t="shared" si="0"/>
        <v>985</v>
      </c>
      <c r="D24" s="29">
        <f t="shared" si="1"/>
        <v>524</v>
      </c>
      <c r="E24" s="29">
        <f t="shared" si="2"/>
        <v>461</v>
      </c>
      <c r="F24" s="29">
        <v>65</v>
      </c>
      <c r="G24" s="29">
        <v>39</v>
      </c>
      <c r="H24" s="29">
        <v>26</v>
      </c>
      <c r="I24" s="29">
        <v>160</v>
      </c>
      <c r="J24" s="29">
        <v>91</v>
      </c>
      <c r="K24" s="29">
        <v>69</v>
      </c>
      <c r="L24" s="29">
        <v>760</v>
      </c>
      <c r="M24" s="29">
        <v>394</v>
      </c>
      <c r="N24" s="29">
        <v>366</v>
      </c>
      <c r="O24" s="29">
        <v>0</v>
      </c>
      <c r="P24" s="29">
        <v>0</v>
      </c>
      <c r="Q24" s="30">
        <v>0</v>
      </c>
      <c r="R24" s="1"/>
      <c r="S24" s="1"/>
    </row>
    <row r="25" spans="1:19" x14ac:dyDescent="0.25">
      <c r="A25" s="14"/>
      <c r="B25" s="28" t="s">
        <v>31</v>
      </c>
      <c r="C25" s="29">
        <f t="shared" si="0"/>
        <v>803</v>
      </c>
      <c r="D25" s="29">
        <f t="shared" si="1"/>
        <v>380</v>
      </c>
      <c r="E25" s="29">
        <f t="shared" si="2"/>
        <v>423</v>
      </c>
      <c r="F25" s="29">
        <v>23</v>
      </c>
      <c r="G25" s="29">
        <v>9</v>
      </c>
      <c r="H25" s="29">
        <v>14</v>
      </c>
      <c r="I25" s="29">
        <v>92</v>
      </c>
      <c r="J25" s="29">
        <v>38</v>
      </c>
      <c r="K25" s="29">
        <v>54</v>
      </c>
      <c r="L25" s="29">
        <v>688</v>
      </c>
      <c r="M25" s="29">
        <v>333</v>
      </c>
      <c r="N25" s="29">
        <v>355</v>
      </c>
      <c r="O25" s="29">
        <v>0</v>
      </c>
      <c r="P25" s="29">
        <v>0</v>
      </c>
      <c r="Q25" s="30">
        <v>0</v>
      </c>
      <c r="R25" s="1"/>
      <c r="S25" s="1"/>
    </row>
    <row r="26" spans="1:19" x14ac:dyDescent="0.25">
      <c r="A26" s="14"/>
      <c r="B26" s="28" t="s">
        <v>32</v>
      </c>
      <c r="C26" s="29">
        <f t="shared" si="0"/>
        <v>869</v>
      </c>
      <c r="D26" s="29">
        <f t="shared" si="1"/>
        <v>422</v>
      </c>
      <c r="E26" s="29">
        <f t="shared" si="2"/>
        <v>447</v>
      </c>
      <c r="F26" s="29">
        <v>27</v>
      </c>
      <c r="G26" s="29">
        <v>17</v>
      </c>
      <c r="H26" s="29">
        <v>10</v>
      </c>
      <c r="I26" s="29">
        <v>91</v>
      </c>
      <c r="J26" s="29">
        <v>46</v>
      </c>
      <c r="K26" s="29">
        <v>45</v>
      </c>
      <c r="L26" s="29">
        <v>751</v>
      </c>
      <c r="M26" s="29">
        <v>359</v>
      </c>
      <c r="N26" s="29">
        <v>392</v>
      </c>
      <c r="O26" s="29">
        <v>0</v>
      </c>
      <c r="P26" s="29">
        <v>0</v>
      </c>
      <c r="Q26" s="30">
        <v>0</v>
      </c>
      <c r="R26" s="1"/>
      <c r="S26" s="1"/>
    </row>
    <row r="27" spans="1:19" x14ac:dyDescent="0.25">
      <c r="A27" s="14"/>
      <c r="B27" s="28" t="s">
        <v>33</v>
      </c>
      <c r="C27" s="29">
        <f t="shared" si="0"/>
        <v>691</v>
      </c>
      <c r="D27" s="29">
        <f t="shared" si="1"/>
        <v>355</v>
      </c>
      <c r="E27" s="29">
        <f t="shared" si="2"/>
        <v>336</v>
      </c>
      <c r="F27" s="29">
        <v>24</v>
      </c>
      <c r="G27" s="29">
        <v>11</v>
      </c>
      <c r="H27" s="29">
        <v>13</v>
      </c>
      <c r="I27" s="29">
        <v>77</v>
      </c>
      <c r="J27" s="29">
        <v>30</v>
      </c>
      <c r="K27" s="29">
        <v>47</v>
      </c>
      <c r="L27" s="29">
        <v>590</v>
      </c>
      <c r="M27" s="29">
        <v>314</v>
      </c>
      <c r="N27" s="29">
        <v>276</v>
      </c>
      <c r="O27" s="29">
        <v>0</v>
      </c>
      <c r="P27" s="29">
        <v>0</v>
      </c>
      <c r="Q27" s="30">
        <v>0</v>
      </c>
      <c r="R27" s="1"/>
      <c r="S27" s="1"/>
    </row>
    <row r="28" spans="1:19" x14ac:dyDescent="0.25">
      <c r="A28" s="14"/>
      <c r="B28" s="28" t="s">
        <v>34</v>
      </c>
      <c r="C28" s="29">
        <f t="shared" si="0"/>
        <v>549</v>
      </c>
      <c r="D28" s="29">
        <f t="shared" si="1"/>
        <v>212</v>
      </c>
      <c r="E28" s="29">
        <f t="shared" si="2"/>
        <v>337</v>
      </c>
      <c r="F28" s="29">
        <v>20</v>
      </c>
      <c r="G28" s="29">
        <v>6</v>
      </c>
      <c r="H28" s="29">
        <v>14</v>
      </c>
      <c r="I28" s="29">
        <v>72</v>
      </c>
      <c r="J28" s="29">
        <v>24</v>
      </c>
      <c r="K28" s="29">
        <v>48</v>
      </c>
      <c r="L28" s="29">
        <v>457</v>
      </c>
      <c r="M28" s="29">
        <v>182</v>
      </c>
      <c r="N28" s="29">
        <v>275</v>
      </c>
      <c r="O28" s="29">
        <v>0</v>
      </c>
      <c r="P28" s="29">
        <v>0</v>
      </c>
      <c r="Q28" s="30">
        <v>0</v>
      </c>
      <c r="R28" s="1"/>
      <c r="S28" s="1"/>
    </row>
    <row r="29" spans="1:19" x14ac:dyDescent="0.25">
      <c r="A29" s="14"/>
      <c r="B29" s="28" t="s">
        <v>35</v>
      </c>
      <c r="C29" s="29">
        <f t="shared" si="0"/>
        <v>410</v>
      </c>
      <c r="D29" s="29">
        <f t="shared" si="1"/>
        <v>107</v>
      </c>
      <c r="E29" s="29">
        <f t="shared" si="2"/>
        <v>303</v>
      </c>
      <c r="F29" s="29">
        <v>17</v>
      </c>
      <c r="G29" s="29">
        <v>6</v>
      </c>
      <c r="H29" s="29">
        <v>11</v>
      </c>
      <c r="I29" s="29">
        <v>43</v>
      </c>
      <c r="J29" s="29">
        <v>7</v>
      </c>
      <c r="K29" s="29">
        <v>36</v>
      </c>
      <c r="L29" s="29">
        <v>350</v>
      </c>
      <c r="M29" s="29">
        <v>94</v>
      </c>
      <c r="N29" s="29">
        <v>256</v>
      </c>
      <c r="O29" s="29">
        <v>0</v>
      </c>
      <c r="P29" s="29">
        <v>0</v>
      </c>
      <c r="Q29" s="30">
        <v>0</v>
      </c>
      <c r="R29" s="1"/>
      <c r="S29" s="1"/>
    </row>
    <row r="30" spans="1:19" x14ac:dyDescent="0.25">
      <c r="A30" s="14"/>
      <c r="B30" s="28" t="s">
        <v>36</v>
      </c>
      <c r="C30" s="29">
        <f t="shared" si="0"/>
        <v>62</v>
      </c>
      <c r="D30" s="29">
        <f t="shared" si="1"/>
        <v>15</v>
      </c>
      <c r="E30" s="29">
        <f t="shared" si="2"/>
        <v>47</v>
      </c>
      <c r="F30" s="29">
        <v>0</v>
      </c>
      <c r="G30" s="29">
        <v>0</v>
      </c>
      <c r="H30" s="29">
        <v>0</v>
      </c>
      <c r="I30" s="29">
        <v>1</v>
      </c>
      <c r="J30" s="29">
        <v>1</v>
      </c>
      <c r="K30" s="29">
        <v>0</v>
      </c>
      <c r="L30" s="29">
        <v>61</v>
      </c>
      <c r="M30" s="29">
        <v>14</v>
      </c>
      <c r="N30" s="29">
        <v>47</v>
      </c>
      <c r="O30" s="29">
        <v>0</v>
      </c>
      <c r="P30" s="29">
        <v>0</v>
      </c>
      <c r="Q30" s="30">
        <v>0</v>
      </c>
      <c r="R30" s="1"/>
      <c r="S30" s="1"/>
    </row>
    <row r="31" spans="1:19" x14ac:dyDescent="0.25">
      <c r="A31" s="18"/>
      <c r="B31" s="31" t="s">
        <v>37</v>
      </c>
      <c r="C31" s="32">
        <f t="shared" si="0"/>
        <v>2617</v>
      </c>
      <c r="D31" s="32">
        <f t="shared" si="1"/>
        <v>1275</v>
      </c>
      <c r="E31" s="32">
        <f t="shared" si="2"/>
        <v>1342</v>
      </c>
      <c r="F31" s="32">
        <v>44</v>
      </c>
      <c r="G31" s="32">
        <v>24</v>
      </c>
      <c r="H31" s="32">
        <v>20</v>
      </c>
      <c r="I31" s="32">
        <v>347</v>
      </c>
      <c r="J31" s="32">
        <v>170</v>
      </c>
      <c r="K31" s="32">
        <v>177</v>
      </c>
      <c r="L31" s="32">
        <v>2221</v>
      </c>
      <c r="M31" s="32">
        <v>1079</v>
      </c>
      <c r="N31" s="32">
        <v>1142</v>
      </c>
      <c r="O31" s="32">
        <v>5</v>
      </c>
      <c r="P31" s="32">
        <v>2</v>
      </c>
      <c r="Q31" s="33">
        <v>3</v>
      </c>
      <c r="R31" s="1"/>
      <c r="S31" s="1"/>
    </row>
    <row r="32" spans="1:19" x14ac:dyDescent="0.25">
      <c r="A32" s="14" t="s">
        <v>22</v>
      </c>
      <c r="B32" s="28" t="s">
        <v>11</v>
      </c>
      <c r="C32" s="29">
        <f t="shared" si="0"/>
        <v>7405</v>
      </c>
      <c r="D32" s="29">
        <f t="shared" si="1"/>
        <v>3553</v>
      </c>
      <c r="E32" s="29">
        <f t="shared" si="2"/>
        <v>3852</v>
      </c>
      <c r="F32" s="29">
        <v>260</v>
      </c>
      <c r="G32" s="29">
        <v>116</v>
      </c>
      <c r="H32" s="29">
        <v>144</v>
      </c>
      <c r="I32" s="29">
        <v>890</v>
      </c>
      <c r="J32" s="29">
        <v>421</v>
      </c>
      <c r="K32" s="29">
        <v>469</v>
      </c>
      <c r="L32" s="29">
        <v>6249</v>
      </c>
      <c r="M32" s="29">
        <v>3013</v>
      </c>
      <c r="N32" s="29">
        <v>3236</v>
      </c>
      <c r="O32" s="29">
        <v>6</v>
      </c>
      <c r="P32" s="29">
        <v>3</v>
      </c>
      <c r="Q32" s="30">
        <v>3</v>
      </c>
      <c r="R32" s="1"/>
      <c r="S32" s="1"/>
    </row>
    <row r="33" spans="1:19" x14ac:dyDescent="0.25">
      <c r="A33" s="14"/>
      <c r="B33" s="28" t="s">
        <v>30</v>
      </c>
      <c r="C33" s="29">
        <f t="shared" si="0"/>
        <v>1181</v>
      </c>
      <c r="D33" s="29">
        <f t="shared" si="1"/>
        <v>627</v>
      </c>
      <c r="E33" s="29">
        <f t="shared" si="2"/>
        <v>554</v>
      </c>
      <c r="F33" s="29">
        <v>73</v>
      </c>
      <c r="G33" s="29">
        <v>34</v>
      </c>
      <c r="H33" s="29">
        <v>39</v>
      </c>
      <c r="I33" s="29">
        <v>184</v>
      </c>
      <c r="J33" s="29">
        <v>95</v>
      </c>
      <c r="K33" s="29">
        <v>89</v>
      </c>
      <c r="L33" s="29">
        <v>924</v>
      </c>
      <c r="M33" s="29">
        <v>498</v>
      </c>
      <c r="N33" s="29">
        <v>426</v>
      </c>
      <c r="O33" s="29">
        <v>0</v>
      </c>
      <c r="P33" s="29">
        <v>0</v>
      </c>
      <c r="Q33" s="30">
        <v>0</v>
      </c>
      <c r="R33" s="1"/>
      <c r="S33" s="1"/>
    </row>
    <row r="34" spans="1:19" x14ac:dyDescent="0.25">
      <c r="A34" s="14"/>
      <c r="B34" s="28" t="s">
        <v>31</v>
      </c>
      <c r="C34" s="29">
        <f t="shared" si="0"/>
        <v>943</v>
      </c>
      <c r="D34" s="29">
        <f t="shared" si="1"/>
        <v>475</v>
      </c>
      <c r="E34" s="29">
        <f t="shared" si="2"/>
        <v>468</v>
      </c>
      <c r="F34" s="29">
        <v>40</v>
      </c>
      <c r="G34" s="29">
        <v>23</v>
      </c>
      <c r="H34" s="29">
        <v>17</v>
      </c>
      <c r="I34" s="29">
        <v>97</v>
      </c>
      <c r="J34" s="29">
        <v>49</v>
      </c>
      <c r="K34" s="29">
        <v>48</v>
      </c>
      <c r="L34" s="29">
        <v>806</v>
      </c>
      <c r="M34" s="29">
        <v>403</v>
      </c>
      <c r="N34" s="29">
        <v>403</v>
      </c>
      <c r="O34" s="29">
        <v>0</v>
      </c>
      <c r="P34" s="29">
        <v>0</v>
      </c>
      <c r="Q34" s="30">
        <v>0</v>
      </c>
      <c r="R34" s="1"/>
      <c r="S34" s="1"/>
    </row>
    <row r="35" spans="1:19" x14ac:dyDescent="0.25">
      <c r="A35" s="14"/>
      <c r="B35" s="28" t="s">
        <v>32</v>
      </c>
      <c r="C35" s="29">
        <f t="shared" si="0"/>
        <v>883</v>
      </c>
      <c r="D35" s="29">
        <f t="shared" si="1"/>
        <v>402</v>
      </c>
      <c r="E35" s="29">
        <f t="shared" si="2"/>
        <v>481</v>
      </c>
      <c r="F35" s="29">
        <v>26</v>
      </c>
      <c r="G35" s="29">
        <v>8</v>
      </c>
      <c r="H35" s="29">
        <v>18</v>
      </c>
      <c r="I35" s="29">
        <v>91</v>
      </c>
      <c r="J35" s="29">
        <v>41</v>
      </c>
      <c r="K35" s="29">
        <v>50</v>
      </c>
      <c r="L35" s="29">
        <v>766</v>
      </c>
      <c r="M35" s="29">
        <v>353</v>
      </c>
      <c r="N35" s="29">
        <v>413</v>
      </c>
      <c r="O35" s="29">
        <v>0</v>
      </c>
      <c r="P35" s="29">
        <v>0</v>
      </c>
      <c r="Q35" s="30">
        <v>0</v>
      </c>
      <c r="R35" s="1"/>
      <c r="S35" s="1"/>
    </row>
    <row r="36" spans="1:19" x14ac:dyDescent="0.25">
      <c r="A36" s="14"/>
      <c r="B36" s="28" t="s">
        <v>33</v>
      </c>
      <c r="C36" s="29">
        <f t="shared" si="0"/>
        <v>831</v>
      </c>
      <c r="D36" s="29">
        <f t="shared" si="1"/>
        <v>418</v>
      </c>
      <c r="E36" s="29">
        <f>H36+K36+N36+Q36</f>
        <v>413</v>
      </c>
      <c r="F36" s="29">
        <v>25</v>
      </c>
      <c r="G36" s="29">
        <v>14</v>
      </c>
      <c r="H36" s="29">
        <v>11</v>
      </c>
      <c r="I36" s="29">
        <v>72</v>
      </c>
      <c r="J36" s="29">
        <v>39</v>
      </c>
      <c r="K36" s="29">
        <v>33</v>
      </c>
      <c r="L36" s="29">
        <v>733</v>
      </c>
      <c r="M36" s="29">
        <v>364</v>
      </c>
      <c r="N36" s="29">
        <v>369</v>
      </c>
      <c r="O36" s="29">
        <v>1</v>
      </c>
      <c r="P36" s="29">
        <v>1</v>
      </c>
      <c r="Q36" s="30">
        <v>0</v>
      </c>
      <c r="R36" s="1"/>
      <c r="S36" s="1"/>
    </row>
    <row r="37" spans="1:19" x14ac:dyDescent="0.25">
      <c r="A37" s="14"/>
      <c r="B37" s="28" t="s">
        <v>34</v>
      </c>
      <c r="C37" s="29">
        <f t="shared" si="0"/>
        <v>688</v>
      </c>
      <c r="D37" s="29">
        <f t="shared" si="1"/>
        <v>292</v>
      </c>
      <c r="E37" s="29">
        <f t="shared" ref="E37:E40" si="3">H37+K37+N37+Q37</f>
        <v>396</v>
      </c>
      <c r="F37" s="29">
        <v>37</v>
      </c>
      <c r="G37" s="29">
        <v>16</v>
      </c>
      <c r="H37" s="29">
        <v>21</v>
      </c>
      <c r="I37" s="29">
        <v>86</v>
      </c>
      <c r="J37" s="29">
        <v>31</v>
      </c>
      <c r="K37" s="29">
        <v>55</v>
      </c>
      <c r="L37" s="29">
        <v>564</v>
      </c>
      <c r="M37" s="29">
        <v>245</v>
      </c>
      <c r="N37" s="29">
        <v>319</v>
      </c>
      <c r="O37" s="29">
        <v>1</v>
      </c>
      <c r="P37" s="29">
        <v>0</v>
      </c>
      <c r="Q37" s="30">
        <v>1</v>
      </c>
      <c r="R37" s="1"/>
      <c r="S37" s="1"/>
    </row>
    <row r="38" spans="1:19" x14ac:dyDescent="0.25">
      <c r="A38" s="14"/>
      <c r="B38" s="28" t="s">
        <v>35</v>
      </c>
      <c r="C38" s="29">
        <f t="shared" si="0"/>
        <v>494</v>
      </c>
      <c r="D38" s="29">
        <f t="shared" si="1"/>
        <v>131</v>
      </c>
      <c r="E38" s="29">
        <f t="shared" si="3"/>
        <v>363</v>
      </c>
      <c r="F38" s="29">
        <v>19</v>
      </c>
      <c r="G38" s="29">
        <v>4</v>
      </c>
      <c r="H38" s="29">
        <v>15</v>
      </c>
      <c r="I38" s="29">
        <v>57</v>
      </c>
      <c r="J38" s="29">
        <v>15</v>
      </c>
      <c r="K38" s="29">
        <v>42</v>
      </c>
      <c r="L38" s="29">
        <v>418</v>
      </c>
      <c r="M38" s="29">
        <v>112</v>
      </c>
      <c r="N38" s="29">
        <v>306</v>
      </c>
      <c r="O38" s="29">
        <v>0</v>
      </c>
      <c r="P38" s="29">
        <v>0</v>
      </c>
      <c r="Q38" s="30">
        <v>0</v>
      </c>
      <c r="R38" s="1"/>
      <c r="S38" s="1"/>
    </row>
    <row r="39" spans="1:19" x14ac:dyDescent="0.25">
      <c r="A39" s="14"/>
      <c r="B39" s="28" t="s">
        <v>36</v>
      </c>
      <c r="C39" s="29">
        <f t="shared" si="0"/>
        <v>33</v>
      </c>
      <c r="D39" s="29">
        <f t="shared" si="1"/>
        <v>9</v>
      </c>
      <c r="E39" s="29">
        <f t="shared" si="3"/>
        <v>24</v>
      </c>
      <c r="F39" s="29">
        <v>0</v>
      </c>
      <c r="G39" s="29">
        <v>0</v>
      </c>
      <c r="H39" s="29">
        <v>0</v>
      </c>
      <c r="I39" s="29">
        <v>2</v>
      </c>
      <c r="J39" s="29">
        <v>1</v>
      </c>
      <c r="K39" s="29">
        <v>1</v>
      </c>
      <c r="L39" s="29">
        <v>30</v>
      </c>
      <c r="M39" s="29">
        <v>8</v>
      </c>
      <c r="N39" s="29">
        <v>22</v>
      </c>
      <c r="O39" s="29">
        <v>1</v>
      </c>
      <c r="P39" s="29">
        <v>0</v>
      </c>
      <c r="Q39" s="30">
        <v>1</v>
      </c>
      <c r="R39" s="1"/>
      <c r="S39" s="1"/>
    </row>
    <row r="40" spans="1:19" x14ac:dyDescent="0.25">
      <c r="A40" s="14"/>
      <c r="B40" s="28" t="s">
        <v>37</v>
      </c>
      <c r="C40" s="29">
        <f t="shared" si="0"/>
        <v>2352</v>
      </c>
      <c r="D40" s="29">
        <f t="shared" si="1"/>
        <v>1199</v>
      </c>
      <c r="E40" s="29">
        <f t="shared" si="3"/>
        <v>1153</v>
      </c>
      <c r="F40" s="29">
        <v>40</v>
      </c>
      <c r="G40" s="29">
        <v>17</v>
      </c>
      <c r="H40" s="29">
        <v>23</v>
      </c>
      <c r="I40" s="29">
        <v>301</v>
      </c>
      <c r="J40" s="29">
        <v>150</v>
      </c>
      <c r="K40" s="29">
        <v>151</v>
      </c>
      <c r="L40" s="29">
        <v>2008</v>
      </c>
      <c r="M40" s="29">
        <v>1030</v>
      </c>
      <c r="N40" s="29">
        <v>978</v>
      </c>
      <c r="O40" s="29">
        <v>3</v>
      </c>
      <c r="P40" s="29">
        <v>2</v>
      </c>
      <c r="Q40" s="30">
        <v>1</v>
      </c>
      <c r="R40" s="1"/>
      <c r="S40" s="1"/>
    </row>
    <row r="41" spans="1:19" x14ac:dyDescent="0.25">
      <c r="A41" s="14" t="s">
        <v>23</v>
      </c>
      <c r="B41" s="28" t="s">
        <v>11</v>
      </c>
      <c r="C41" s="29">
        <f t="shared" ref="C41:C49" si="4">F41+I41+L41+O41</f>
        <v>7728</v>
      </c>
      <c r="D41" s="29">
        <f t="shared" ref="D41:D49" si="5">G41+J41+M41+P41</f>
        <v>3811</v>
      </c>
      <c r="E41" s="29">
        <f t="shared" ref="E41:E49" si="6">H41+K41+N41+Q41</f>
        <v>3917</v>
      </c>
      <c r="F41" s="29">
        <v>246</v>
      </c>
      <c r="G41" s="29">
        <v>123</v>
      </c>
      <c r="H41" s="29">
        <v>123</v>
      </c>
      <c r="I41" s="29">
        <v>849</v>
      </c>
      <c r="J41" s="29">
        <v>426</v>
      </c>
      <c r="K41" s="29">
        <v>423</v>
      </c>
      <c r="L41" s="29">
        <v>6630</v>
      </c>
      <c r="M41" s="29">
        <v>3262</v>
      </c>
      <c r="N41" s="29">
        <v>3368</v>
      </c>
      <c r="O41" s="29">
        <v>3</v>
      </c>
      <c r="P41" s="29">
        <v>0</v>
      </c>
      <c r="Q41" s="30">
        <v>3</v>
      </c>
      <c r="R41" s="1"/>
      <c r="S41" s="1"/>
    </row>
    <row r="42" spans="1:19" x14ac:dyDescent="0.25">
      <c r="A42" s="14"/>
      <c r="B42" s="28" t="s">
        <v>30</v>
      </c>
      <c r="C42" s="29">
        <f t="shared" si="4"/>
        <v>1282</v>
      </c>
      <c r="D42" s="29">
        <f t="shared" si="5"/>
        <v>661</v>
      </c>
      <c r="E42" s="29">
        <f t="shared" si="6"/>
        <v>621</v>
      </c>
      <c r="F42" s="29">
        <v>76</v>
      </c>
      <c r="G42" s="29">
        <v>34</v>
      </c>
      <c r="H42" s="29">
        <v>42</v>
      </c>
      <c r="I42" s="29">
        <v>189</v>
      </c>
      <c r="J42" s="29">
        <v>98</v>
      </c>
      <c r="K42" s="29">
        <v>91</v>
      </c>
      <c r="L42" s="29">
        <v>1017</v>
      </c>
      <c r="M42" s="29">
        <v>529</v>
      </c>
      <c r="N42" s="29">
        <v>488</v>
      </c>
      <c r="O42" s="29">
        <v>0</v>
      </c>
      <c r="P42" s="29">
        <v>0</v>
      </c>
      <c r="Q42" s="30">
        <v>0</v>
      </c>
      <c r="R42" s="1"/>
      <c r="S42" s="1"/>
    </row>
    <row r="43" spans="1:19" x14ac:dyDescent="0.25">
      <c r="A43" s="14"/>
      <c r="B43" s="28" t="s">
        <v>31</v>
      </c>
      <c r="C43" s="29">
        <f t="shared" si="4"/>
        <v>1123</v>
      </c>
      <c r="D43" s="29">
        <f t="shared" si="5"/>
        <v>615</v>
      </c>
      <c r="E43" s="29">
        <f t="shared" si="6"/>
        <v>508</v>
      </c>
      <c r="F43" s="29">
        <v>41</v>
      </c>
      <c r="G43" s="29">
        <v>28</v>
      </c>
      <c r="H43" s="29">
        <v>13</v>
      </c>
      <c r="I43" s="29">
        <v>126</v>
      </c>
      <c r="J43" s="29">
        <v>75</v>
      </c>
      <c r="K43" s="29">
        <v>51</v>
      </c>
      <c r="L43" s="29">
        <v>956</v>
      </c>
      <c r="M43" s="29">
        <v>512</v>
      </c>
      <c r="N43" s="29">
        <v>444</v>
      </c>
      <c r="O43" s="29">
        <v>0</v>
      </c>
      <c r="P43" s="29">
        <v>0</v>
      </c>
      <c r="Q43" s="30">
        <v>0</v>
      </c>
      <c r="R43" s="1"/>
      <c r="S43" s="1"/>
    </row>
    <row r="44" spans="1:19" x14ac:dyDescent="0.25">
      <c r="A44" s="14"/>
      <c r="B44" s="28" t="s">
        <v>32</v>
      </c>
      <c r="C44" s="29">
        <f t="shared" si="4"/>
        <v>1000</v>
      </c>
      <c r="D44" s="29">
        <f t="shared" si="5"/>
        <v>507</v>
      </c>
      <c r="E44" s="29">
        <f t="shared" si="6"/>
        <v>493</v>
      </c>
      <c r="F44" s="29">
        <v>31</v>
      </c>
      <c r="G44" s="29">
        <v>16</v>
      </c>
      <c r="H44" s="29">
        <v>15</v>
      </c>
      <c r="I44" s="29">
        <v>104</v>
      </c>
      <c r="J44" s="29">
        <v>55</v>
      </c>
      <c r="K44" s="29">
        <v>49</v>
      </c>
      <c r="L44" s="29">
        <v>865</v>
      </c>
      <c r="M44" s="29">
        <v>436</v>
      </c>
      <c r="N44" s="29">
        <v>429</v>
      </c>
      <c r="O44" s="29">
        <v>0</v>
      </c>
      <c r="P44" s="29">
        <v>0</v>
      </c>
      <c r="Q44" s="30">
        <v>0</v>
      </c>
      <c r="R44" s="1"/>
      <c r="S44" s="1"/>
    </row>
    <row r="45" spans="1:19" x14ac:dyDescent="0.25">
      <c r="A45" s="14"/>
      <c r="B45" s="28" t="s">
        <v>33</v>
      </c>
      <c r="C45" s="29">
        <f t="shared" si="4"/>
        <v>897</v>
      </c>
      <c r="D45" s="29">
        <f t="shared" si="5"/>
        <v>478</v>
      </c>
      <c r="E45" s="29">
        <f>H45+K45+N45+Q45</f>
        <v>419</v>
      </c>
      <c r="F45" s="29">
        <v>16</v>
      </c>
      <c r="G45" s="29">
        <v>10</v>
      </c>
      <c r="H45" s="29">
        <v>6</v>
      </c>
      <c r="I45" s="29">
        <v>78</v>
      </c>
      <c r="J45" s="29">
        <v>40</v>
      </c>
      <c r="K45" s="29">
        <v>38</v>
      </c>
      <c r="L45" s="29">
        <v>803</v>
      </c>
      <c r="M45" s="29">
        <v>428</v>
      </c>
      <c r="N45" s="29">
        <v>375</v>
      </c>
      <c r="O45" s="29">
        <v>0</v>
      </c>
      <c r="P45" s="29">
        <v>0</v>
      </c>
      <c r="Q45" s="30">
        <v>0</v>
      </c>
      <c r="R45" s="1"/>
      <c r="S45" s="1"/>
    </row>
    <row r="46" spans="1:19" x14ac:dyDescent="0.25">
      <c r="A46" s="14"/>
      <c r="B46" s="28" t="s">
        <v>34</v>
      </c>
      <c r="C46" s="29">
        <f t="shared" si="4"/>
        <v>819</v>
      </c>
      <c r="D46" s="29">
        <f t="shared" si="5"/>
        <v>352</v>
      </c>
      <c r="E46" s="29">
        <f t="shared" si="6"/>
        <v>467</v>
      </c>
      <c r="F46" s="29">
        <v>22</v>
      </c>
      <c r="G46" s="29">
        <v>6</v>
      </c>
      <c r="H46" s="29">
        <v>16</v>
      </c>
      <c r="I46" s="29">
        <v>89</v>
      </c>
      <c r="J46" s="29">
        <v>36</v>
      </c>
      <c r="K46" s="29">
        <v>53</v>
      </c>
      <c r="L46" s="29">
        <v>708</v>
      </c>
      <c r="M46" s="29">
        <v>310</v>
      </c>
      <c r="N46" s="29">
        <v>398</v>
      </c>
      <c r="O46" s="29">
        <v>0</v>
      </c>
      <c r="P46" s="29">
        <v>0</v>
      </c>
      <c r="Q46" s="30">
        <v>0</v>
      </c>
      <c r="R46" s="1"/>
      <c r="S46" s="1"/>
    </row>
    <row r="47" spans="1:19" x14ac:dyDescent="0.25">
      <c r="A47" s="14"/>
      <c r="B47" s="28" t="s">
        <v>35</v>
      </c>
      <c r="C47" s="29">
        <f t="shared" si="4"/>
        <v>551</v>
      </c>
      <c r="D47" s="29">
        <f t="shared" si="5"/>
        <v>179</v>
      </c>
      <c r="E47" s="29">
        <f t="shared" si="6"/>
        <v>372</v>
      </c>
      <c r="F47" s="29">
        <v>11</v>
      </c>
      <c r="G47" s="29">
        <v>1</v>
      </c>
      <c r="H47" s="29">
        <v>10</v>
      </c>
      <c r="I47" s="29">
        <v>32</v>
      </c>
      <c r="J47" s="29">
        <v>8</v>
      </c>
      <c r="K47" s="29">
        <v>24</v>
      </c>
      <c r="L47" s="29">
        <v>507</v>
      </c>
      <c r="M47" s="29">
        <v>170</v>
      </c>
      <c r="N47" s="29">
        <v>337</v>
      </c>
      <c r="O47" s="29">
        <v>1</v>
      </c>
      <c r="P47" s="29">
        <v>0</v>
      </c>
      <c r="Q47" s="30">
        <v>1</v>
      </c>
      <c r="R47" s="1"/>
      <c r="S47" s="1"/>
    </row>
    <row r="48" spans="1:19" x14ac:dyDescent="0.25">
      <c r="A48" s="14"/>
      <c r="B48" s="28" t="s">
        <v>36</v>
      </c>
      <c r="C48" s="29">
        <f t="shared" si="4"/>
        <v>51</v>
      </c>
      <c r="D48" s="29">
        <f t="shared" si="5"/>
        <v>10</v>
      </c>
      <c r="E48" s="29">
        <f t="shared" si="6"/>
        <v>41</v>
      </c>
      <c r="F48" s="29">
        <v>0</v>
      </c>
      <c r="G48" s="29">
        <v>0</v>
      </c>
      <c r="H48" s="29">
        <v>0</v>
      </c>
      <c r="I48" s="29">
        <v>5</v>
      </c>
      <c r="J48" s="29">
        <v>1</v>
      </c>
      <c r="K48" s="29">
        <v>4</v>
      </c>
      <c r="L48" s="29">
        <v>45</v>
      </c>
      <c r="M48" s="29">
        <v>9</v>
      </c>
      <c r="N48" s="29">
        <v>36</v>
      </c>
      <c r="O48" s="29">
        <v>1</v>
      </c>
      <c r="P48" s="29">
        <v>0</v>
      </c>
      <c r="Q48" s="30">
        <v>1</v>
      </c>
      <c r="R48" s="1"/>
      <c r="S48" s="1"/>
    </row>
    <row r="49" spans="1:19" x14ac:dyDescent="0.25">
      <c r="A49" s="18"/>
      <c r="B49" s="31" t="s">
        <v>37</v>
      </c>
      <c r="C49" s="32">
        <f t="shared" si="4"/>
        <v>2005</v>
      </c>
      <c r="D49" s="32">
        <f t="shared" si="5"/>
        <v>1009</v>
      </c>
      <c r="E49" s="32">
        <f t="shared" si="6"/>
        <v>996</v>
      </c>
      <c r="F49" s="32">
        <v>49</v>
      </c>
      <c r="G49" s="32">
        <v>28</v>
      </c>
      <c r="H49" s="32">
        <v>21</v>
      </c>
      <c r="I49" s="32">
        <v>226</v>
      </c>
      <c r="J49" s="32">
        <v>113</v>
      </c>
      <c r="K49" s="32">
        <v>113</v>
      </c>
      <c r="L49" s="32">
        <v>1729</v>
      </c>
      <c r="M49" s="32">
        <v>868</v>
      </c>
      <c r="N49" s="32">
        <v>861</v>
      </c>
      <c r="O49" s="32">
        <v>1</v>
      </c>
      <c r="P49" s="32">
        <v>0</v>
      </c>
      <c r="Q49" s="33">
        <v>1</v>
      </c>
      <c r="R49" s="1"/>
      <c r="S49" s="1"/>
    </row>
    <row r="50" spans="1:19" x14ac:dyDescent="0.25">
      <c r="A50" s="22" t="s">
        <v>24</v>
      </c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9" x14ac:dyDescent="0.25">
      <c r="A51" s="25" t="s">
        <v>38</v>
      </c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9" x14ac:dyDescent="0.25">
      <c r="A52" s="26" t="s">
        <v>39</v>
      </c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</sheetData>
  <mergeCells count="8">
    <mergeCell ref="A2:Q2"/>
    <mergeCell ref="A3:B4"/>
    <mergeCell ref="A1:Q1"/>
    <mergeCell ref="C3:E3"/>
    <mergeCell ref="F3:H3"/>
    <mergeCell ref="I3:K3"/>
    <mergeCell ref="L3:N3"/>
    <mergeCell ref="O3:Q3"/>
  </mergeCells>
  <phoneticPr fontId="14" type="noConversion"/>
  <printOptions horizontalCentered="1"/>
  <pageMargins left="0.23622047244094491" right="0.23622047244094491" top="0.59055118110236227" bottom="0.59055118110236227" header="0.74803149606299213" footer="0.31496062992125984"/>
  <pageSetup paperSize="9" scale="78" fitToHeight="0" orientation="landscape" r:id="rId1"/>
  <headerFooter alignWithMargins="0">
    <oddFooter>&amp;C&amp;"新細明體1,標準"&amp;11第&amp;P頁，共&amp;N頁&amp;R&amp;11製表日：114年7月11日</oddFooter>
  </headerFooter>
  <rowBreaks count="1" manualBreakCount="1">
    <brk id="3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2"/>
  <sheetViews>
    <sheetView showZeros="0" zoomScale="85" zoomScaleNormal="85" workbookViewId="0">
      <selection sqref="A1:Q1"/>
    </sheetView>
  </sheetViews>
  <sheetFormatPr defaultRowHeight="16.5" x14ac:dyDescent="0.25"/>
  <cols>
    <col min="1" max="1" width="8.625" style="2" customWidth="1"/>
    <col min="2" max="2" width="26.75" style="2" customWidth="1"/>
    <col min="3" max="17" width="9.75" customWidth="1"/>
    <col min="18" max="18" width="1.625" customWidth="1"/>
    <col min="19" max="1023" width="9.25" customWidth="1"/>
  </cols>
  <sheetData>
    <row r="1" spans="1:19" ht="36.6" customHeight="1" x14ac:dyDescent="0.25">
      <c r="A1" s="27" t="s">
        <v>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9" ht="35.65" customHeight="1" x14ac:dyDescent="0.25">
      <c r="A3" s="5" t="s">
        <v>1</v>
      </c>
      <c r="B3" s="6"/>
      <c r="C3" s="7" t="s">
        <v>2</v>
      </c>
      <c r="D3" s="7"/>
      <c r="E3" s="7"/>
      <c r="F3" s="7" t="s">
        <v>3</v>
      </c>
      <c r="G3" s="7"/>
      <c r="H3" s="7"/>
      <c r="I3" s="7" t="s">
        <v>4</v>
      </c>
      <c r="J3" s="7"/>
      <c r="K3" s="7"/>
      <c r="L3" s="7" t="s">
        <v>5</v>
      </c>
      <c r="M3" s="7"/>
      <c r="N3" s="7"/>
      <c r="O3" s="7" t="s">
        <v>6</v>
      </c>
      <c r="P3" s="7"/>
      <c r="Q3" s="8"/>
      <c r="R3" s="1"/>
      <c r="S3" s="1"/>
    </row>
    <row r="4" spans="1:19" ht="23.1" customHeight="1" x14ac:dyDescent="0.25">
      <c r="A4" s="9"/>
      <c r="B4" s="10"/>
      <c r="C4" s="11" t="s">
        <v>7</v>
      </c>
      <c r="D4" s="12" t="s">
        <v>8</v>
      </c>
      <c r="E4" s="12" t="s">
        <v>9</v>
      </c>
      <c r="F4" s="11" t="s">
        <v>7</v>
      </c>
      <c r="G4" s="12" t="s">
        <v>8</v>
      </c>
      <c r="H4" s="12" t="s">
        <v>9</v>
      </c>
      <c r="I4" s="11" t="s">
        <v>7</v>
      </c>
      <c r="J4" s="12" t="s">
        <v>8</v>
      </c>
      <c r="K4" s="12" t="s">
        <v>9</v>
      </c>
      <c r="L4" s="11" t="s">
        <v>7</v>
      </c>
      <c r="M4" s="12" t="s">
        <v>8</v>
      </c>
      <c r="N4" s="13" t="s">
        <v>9</v>
      </c>
      <c r="O4" s="11" t="s">
        <v>7</v>
      </c>
      <c r="P4" s="12" t="s">
        <v>8</v>
      </c>
      <c r="Q4" s="13" t="s">
        <v>9</v>
      </c>
      <c r="R4" s="1"/>
      <c r="S4" s="1"/>
    </row>
    <row r="5" spans="1:19" x14ac:dyDescent="0.25">
      <c r="A5" s="14" t="s">
        <v>10</v>
      </c>
      <c r="B5" s="15" t="s">
        <v>11</v>
      </c>
      <c r="C5" s="16">
        <f t="shared" ref="C5:C40" si="0">F5+I5+L5+O5</f>
        <v>6080</v>
      </c>
      <c r="D5" s="16">
        <f t="shared" ref="D5:D40" si="1">G5+J5+M5+P5</f>
        <v>2708</v>
      </c>
      <c r="E5" s="16">
        <f t="shared" ref="E5:E40" si="2">H5+K5+N5+Q5</f>
        <v>3372</v>
      </c>
      <c r="F5" s="16">
        <v>204</v>
      </c>
      <c r="G5" s="16">
        <v>86</v>
      </c>
      <c r="H5" s="16">
        <v>118</v>
      </c>
      <c r="I5" s="16">
        <v>1005</v>
      </c>
      <c r="J5" s="16">
        <v>428</v>
      </c>
      <c r="K5" s="16">
        <v>577</v>
      </c>
      <c r="L5" s="16">
        <v>4861</v>
      </c>
      <c r="M5" s="16">
        <v>2188</v>
      </c>
      <c r="N5" s="16">
        <v>2673</v>
      </c>
      <c r="O5" s="16">
        <v>10</v>
      </c>
      <c r="P5" s="16">
        <v>6</v>
      </c>
      <c r="Q5" s="17">
        <v>4</v>
      </c>
      <c r="R5" s="1"/>
      <c r="S5" s="1"/>
    </row>
    <row r="6" spans="1:19" x14ac:dyDescent="0.25">
      <c r="A6" s="14"/>
      <c r="B6" s="15" t="s">
        <v>12</v>
      </c>
      <c r="C6" s="16">
        <f t="shared" si="0"/>
        <v>5897</v>
      </c>
      <c r="D6" s="16">
        <f t="shared" si="1"/>
        <v>2632</v>
      </c>
      <c r="E6" s="16">
        <f t="shared" si="2"/>
        <v>3265</v>
      </c>
      <c r="F6" s="16">
        <v>196</v>
      </c>
      <c r="G6" s="16">
        <v>80</v>
      </c>
      <c r="H6" s="16">
        <v>116</v>
      </c>
      <c r="I6" s="16">
        <v>963</v>
      </c>
      <c r="J6" s="16">
        <v>405</v>
      </c>
      <c r="K6" s="16">
        <v>558</v>
      </c>
      <c r="L6" s="16">
        <v>4734</v>
      </c>
      <c r="M6" s="16">
        <v>2145</v>
      </c>
      <c r="N6" s="16">
        <v>2589</v>
      </c>
      <c r="O6" s="16">
        <v>4</v>
      </c>
      <c r="P6" s="16">
        <v>2</v>
      </c>
      <c r="Q6" s="17">
        <v>2</v>
      </c>
      <c r="R6" s="1"/>
      <c r="S6" s="1"/>
    </row>
    <row r="7" spans="1:19" x14ac:dyDescent="0.25">
      <c r="A7" s="14"/>
      <c r="B7" s="15" t="s">
        <v>13</v>
      </c>
      <c r="C7" s="16">
        <f t="shared" si="0"/>
        <v>7</v>
      </c>
      <c r="D7" s="16">
        <f t="shared" si="1"/>
        <v>0</v>
      </c>
      <c r="E7" s="16">
        <f t="shared" si="2"/>
        <v>7</v>
      </c>
      <c r="F7" s="16">
        <v>0</v>
      </c>
      <c r="G7" s="16">
        <v>0</v>
      </c>
      <c r="H7" s="16">
        <v>0</v>
      </c>
      <c r="I7" s="16">
        <v>1</v>
      </c>
      <c r="J7" s="16">
        <v>0</v>
      </c>
      <c r="K7" s="16">
        <v>1</v>
      </c>
      <c r="L7" s="16">
        <v>6</v>
      </c>
      <c r="M7" s="16">
        <v>0</v>
      </c>
      <c r="N7" s="16">
        <v>6</v>
      </c>
      <c r="O7" s="16">
        <v>0</v>
      </c>
      <c r="P7" s="16">
        <v>0</v>
      </c>
      <c r="Q7" s="17">
        <v>0</v>
      </c>
      <c r="R7" s="1"/>
      <c r="S7" s="1"/>
    </row>
    <row r="8" spans="1:19" x14ac:dyDescent="0.25">
      <c r="A8" s="14"/>
      <c r="B8" s="15" t="s">
        <v>14</v>
      </c>
      <c r="C8" s="16">
        <f t="shared" si="0"/>
        <v>0</v>
      </c>
      <c r="D8" s="16">
        <f t="shared" si="1"/>
        <v>0</v>
      </c>
      <c r="E8" s="16">
        <f t="shared" si="2"/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7">
        <v>0</v>
      </c>
      <c r="R8" s="1"/>
      <c r="S8" s="1"/>
    </row>
    <row r="9" spans="1:19" x14ac:dyDescent="0.25">
      <c r="A9" s="14"/>
      <c r="B9" s="15" t="s">
        <v>15</v>
      </c>
      <c r="C9" s="16">
        <f t="shared" si="0"/>
        <v>0</v>
      </c>
      <c r="D9" s="16">
        <f t="shared" si="1"/>
        <v>0</v>
      </c>
      <c r="E9" s="16">
        <f t="shared" si="2"/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7">
        <v>0</v>
      </c>
      <c r="R9" s="1"/>
      <c r="S9" s="1"/>
    </row>
    <row r="10" spans="1:19" x14ac:dyDescent="0.25">
      <c r="A10" s="14"/>
      <c r="B10" s="15" t="s">
        <v>16</v>
      </c>
      <c r="C10" s="16">
        <f t="shared" si="0"/>
        <v>13</v>
      </c>
      <c r="D10" s="16">
        <f t="shared" si="1"/>
        <v>0</v>
      </c>
      <c r="E10" s="16">
        <f t="shared" si="2"/>
        <v>13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13</v>
      </c>
      <c r="M10" s="16">
        <v>0</v>
      </c>
      <c r="N10" s="16">
        <v>13</v>
      </c>
      <c r="O10" s="16">
        <v>0</v>
      </c>
      <c r="P10" s="16">
        <v>0</v>
      </c>
      <c r="Q10" s="17">
        <v>0</v>
      </c>
      <c r="R10" s="1"/>
      <c r="S10" s="1"/>
    </row>
    <row r="11" spans="1:19" x14ac:dyDescent="0.25">
      <c r="A11" s="14"/>
      <c r="B11" s="15" t="s">
        <v>17</v>
      </c>
      <c r="C11" s="16">
        <f t="shared" si="0"/>
        <v>3</v>
      </c>
      <c r="D11" s="16">
        <f t="shared" si="1"/>
        <v>1</v>
      </c>
      <c r="E11" s="16">
        <f t="shared" si="2"/>
        <v>2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3</v>
      </c>
      <c r="M11" s="16">
        <v>1</v>
      </c>
      <c r="N11" s="16">
        <v>2</v>
      </c>
      <c r="O11" s="16">
        <v>0</v>
      </c>
      <c r="P11" s="16">
        <v>0</v>
      </c>
      <c r="Q11" s="17">
        <v>0</v>
      </c>
      <c r="R11" s="1"/>
      <c r="S11" s="1"/>
    </row>
    <row r="12" spans="1:19" x14ac:dyDescent="0.25">
      <c r="A12" s="14"/>
      <c r="B12" s="15" t="s">
        <v>18</v>
      </c>
      <c r="C12" s="16">
        <f t="shared" si="0"/>
        <v>19</v>
      </c>
      <c r="D12" s="16">
        <f t="shared" si="1"/>
        <v>10</v>
      </c>
      <c r="E12" s="16">
        <f t="shared" si="2"/>
        <v>9</v>
      </c>
      <c r="F12" s="16">
        <v>0</v>
      </c>
      <c r="G12" s="16">
        <v>0</v>
      </c>
      <c r="H12" s="16">
        <v>0</v>
      </c>
      <c r="I12" s="16">
        <v>10</v>
      </c>
      <c r="J12" s="16">
        <v>10</v>
      </c>
      <c r="K12" s="16">
        <v>0</v>
      </c>
      <c r="L12" s="16">
        <v>9</v>
      </c>
      <c r="M12" s="16">
        <v>0</v>
      </c>
      <c r="N12" s="16">
        <v>9</v>
      </c>
      <c r="O12" s="16">
        <v>0</v>
      </c>
      <c r="P12" s="16">
        <v>0</v>
      </c>
      <c r="Q12" s="17">
        <v>0</v>
      </c>
      <c r="R12" s="1"/>
      <c r="S12" s="1"/>
    </row>
    <row r="13" spans="1:19" x14ac:dyDescent="0.25">
      <c r="A13" s="14"/>
      <c r="B13" s="15" t="s">
        <v>19</v>
      </c>
      <c r="C13" s="16">
        <f t="shared" si="0"/>
        <v>141</v>
      </c>
      <c r="D13" s="16">
        <f t="shared" si="1"/>
        <v>65</v>
      </c>
      <c r="E13" s="16">
        <f t="shared" si="2"/>
        <v>76</v>
      </c>
      <c r="F13" s="16">
        <v>8</v>
      </c>
      <c r="G13" s="16">
        <v>6</v>
      </c>
      <c r="H13" s="16">
        <v>2</v>
      </c>
      <c r="I13" s="16">
        <v>31</v>
      </c>
      <c r="J13" s="16">
        <v>13</v>
      </c>
      <c r="K13" s="16">
        <v>18</v>
      </c>
      <c r="L13" s="16">
        <v>96</v>
      </c>
      <c r="M13" s="16">
        <v>42</v>
      </c>
      <c r="N13" s="16">
        <v>54</v>
      </c>
      <c r="O13" s="16">
        <v>6</v>
      </c>
      <c r="P13" s="16">
        <v>4</v>
      </c>
      <c r="Q13" s="17">
        <v>2</v>
      </c>
      <c r="R13" s="1"/>
      <c r="S13" s="1"/>
    </row>
    <row r="14" spans="1:19" x14ac:dyDescent="0.25">
      <c r="A14" s="14" t="s">
        <v>20</v>
      </c>
      <c r="B14" s="15" t="s">
        <v>11</v>
      </c>
      <c r="C14" s="16">
        <f t="shared" si="0"/>
        <v>6618</v>
      </c>
      <c r="D14" s="16">
        <f t="shared" si="1"/>
        <v>3076</v>
      </c>
      <c r="E14" s="16">
        <f t="shared" si="2"/>
        <v>3542</v>
      </c>
      <c r="F14" s="16">
        <v>194</v>
      </c>
      <c r="G14" s="16">
        <v>85</v>
      </c>
      <c r="H14" s="16">
        <v>109</v>
      </c>
      <c r="I14" s="16">
        <v>902</v>
      </c>
      <c r="J14" s="16">
        <v>421</v>
      </c>
      <c r="K14" s="16">
        <v>481</v>
      </c>
      <c r="L14" s="16">
        <v>5516</v>
      </c>
      <c r="M14" s="16">
        <v>2567</v>
      </c>
      <c r="N14" s="16">
        <v>2949</v>
      </c>
      <c r="O14" s="16">
        <v>6</v>
      </c>
      <c r="P14" s="16">
        <v>3</v>
      </c>
      <c r="Q14" s="17">
        <v>3</v>
      </c>
      <c r="R14" s="1"/>
      <c r="S14" s="1"/>
    </row>
    <row r="15" spans="1:19" x14ac:dyDescent="0.25">
      <c r="A15" s="14"/>
      <c r="B15" s="15" t="s">
        <v>12</v>
      </c>
      <c r="C15" s="16">
        <f t="shared" si="0"/>
        <v>6332</v>
      </c>
      <c r="D15" s="16">
        <f t="shared" si="1"/>
        <v>2963</v>
      </c>
      <c r="E15" s="16">
        <f t="shared" si="2"/>
        <v>3369</v>
      </c>
      <c r="F15" s="16">
        <v>183</v>
      </c>
      <c r="G15" s="16">
        <v>79</v>
      </c>
      <c r="H15" s="16">
        <v>104</v>
      </c>
      <c r="I15" s="16">
        <v>834</v>
      </c>
      <c r="J15" s="16">
        <v>392</v>
      </c>
      <c r="K15" s="16">
        <v>442</v>
      </c>
      <c r="L15" s="16">
        <v>5312</v>
      </c>
      <c r="M15" s="16">
        <v>2490</v>
      </c>
      <c r="N15" s="16">
        <v>2822</v>
      </c>
      <c r="O15" s="16">
        <v>3</v>
      </c>
      <c r="P15" s="16">
        <v>2</v>
      </c>
      <c r="Q15" s="17">
        <v>1</v>
      </c>
      <c r="R15" s="1"/>
      <c r="S15" s="1"/>
    </row>
    <row r="16" spans="1:19" x14ac:dyDescent="0.25">
      <c r="A16" s="14"/>
      <c r="B16" s="15" t="s">
        <v>13</v>
      </c>
      <c r="C16" s="16">
        <f t="shared" si="0"/>
        <v>13</v>
      </c>
      <c r="D16" s="16">
        <f t="shared" si="1"/>
        <v>1</v>
      </c>
      <c r="E16" s="16">
        <f t="shared" si="2"/>
        <v>12</v>
      </c>
      <c r="F16" s="16">
        <v>0</v>
      </c>
      <c r="G16" s="16">
        <v>0</v>
      </c>
      <c r="H16" s="16">
        <v>0</v>
      </c>
      <c r="I16" s="16">
        <v>1</v>
      </c>
      <c r="J16" s="16">
        <v>1</v>
      </c>
      <c r="K16" s="16">
        <v>0</v>
      </c>
      <c r="L16" s="16">
        <v>12</v>
      </c>
      <c r="M16" s="16">
        <v>0</v>
      </c>
      <c r="N16" s="16">
        <v>12</v>
      </c>
      <c r="O16" s="16">
        <v>0</v>
      </c>
      <c r="P16" s="16">
        <v>0</v>
      </c>
      <c r="Q16" s="17">
        <v>0</v>
      </c>
      <c r="R16" s="1"/>
      <c r="S16" s="1"/>
    </row>
    <row r="17" spans="1:19" x14ac:dyDescent="0.25">
      <c r="A17" s="14"/>
      <c r="B17" s="15" t="s">
        <v>14</v>
      </c>
      <c r="C17" s="16">
        <f t="shared" si="0"/>
        <v>0</v>
      </c>
      <c r="D17" s="16">
        <f t="shared" si="1"/>
        <v>0</v>
      </c>
      <c r="E17" s="16">
        <f t="shared" si="2"/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7">
        <v>0</v>
      </c>
      <c r="R17" s="1"/>
      <c r="S17" s="1"/>
    </row>
    <row r="18" spans="1:19" x14ac:dyDescent="0.25">
      <c r="A18" s="14"/>
      <c r="B18" s="15" t="s">
        <v>15</v>
      </c>
      <c r="C18" s="16">
        <f t="shared" si="0"/>
        <v>0</v>
      </c>
      <c r="D18" s="16">
        <f t="shared" si="1"/>
        <v>0</v>
      </c>
      <c r="E18" s="16">
        <f t="shared" si="2"/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7">
        <v>0</v>
      </c>
      <c r="R18" s="1"/>
      <c r="S18" s="1"/>
    </row>
    <row r="19" spans="1:19" x14ac:dyDescent="0.25">
      <c r="A19" s="14"/>
      <c r="B19" s="15" t="s">
        <v>16</v>
      </c>
      <c r="C19" s="16">
        <f t="shared" si="0"/>
        <v>14</v>
      </c>
      <c r="D19" s="16">
        <f t="shared" si="1"/>
        <v>2</v>
      </c>
      <c r="E19" s="16">
        <f t="shared" si="2"/>
        <v>12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14</v>
      </c>
      <c r="M19" s="16">
        <v>2</v>
      </c>
      <c r="N19" s="16">
        <v>12</v>
      </c>
      <c r="O19" s="16">
        <v>0</v>
      </c>
      <c r="P19" s="16">
        <v>0</v>
      </c>
      <c r="Q19" s="17">
        <v>0</v>
      </c>
      <c r="R19" s="1"/>
      <c r="S19" s="1"/>
    </row>
    <row r="20" spans="1:19" x14ac:dyDescent="0.25">
      <c r="A20" s="14"/>
      <c r="B20" s="15" t="s">
        <v>17</v>
      </c>
      <c r="C20" s="16">
        <f t="shared" si="0"/>
        <v>1</v>
      </c>
      <c r="D20" s="16">
        <f t="shared" si="1"/>
        <v>0</v>
      </c>
      <c r="E20" s="16">
        <f t="shared" si="2"/>
        <v>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1</v>
      </c>
      <c r="M20" s="16">
        <v>0</v>
      </c>
      <c r="N20" s="16">
        <v>1</v>
      </c>
      <c r="O20" s="16">
        <v>0</v>
      </c>
      <c r="P20" s="16">
        <v>0</v>
      </c>
      <c r="Q20" s="17">
        <v>0</v>
      </c>
      <c r="R20" s="1"/>
      <c r="S20" s="1"/>
    </row>
    <row r="21" spans="1:19" x14ac:dyDescent="0.25">
      <c r="A21" s="14"/>
      <c r="B21" s="15" t="s">
        <v>18</v>
      </c>
      <c r="C21" s="16">
        <f t="shared" si="0"/>
        <v>38</v>
      </c>
      <c r="D21" s="16">
        <f t="shared" si="1"/>
        <v>18</v>
      </c>
      <c r="E21" s="16">
        <f t="shared" si="2"/>
        <v>20</v>
      </c>
      <c r="F21" s="16">
        <v>0</v>
      </c>
      <c r="G21" s="16">
        <v>0</v>
      </c>
      <c r="H21" s="16">
        <v>0</v>
      </c>
      <c r="I21" s="16">
        <v>6</v>
      </c>
      <c r="J21" s="16">
        <v>3</v>
      </c>
      <c r="K21" s="16">
        <v>3</v>
      </c>
      <c r="L21" s="16">
        <v>32</v>
      </c>
      <c r="M21" s="16">
        <v>15</v>
      </c>
      <c r="N21" s="16">
        <v>17</v>
      </c>
      <c r="O21" s="16">
        <v>0</v>
      </c>
      <c r="P21" s="16">
        <v>0</v>
      </c>
      <c r="Q21" s="17">
        <v>0</v>
      </c>
      <c r="R21" s="1"/>
      <c r="S21" s="1"/>
    </row>
    <row r="22" spans="1:19" x14ac:dyDescent="0.25">
      <c r="A22" s="14"/>
      <c r="B22" s="15" t="s">
        <v>19</v>
      </c>
      <c r="C22" s="16">
        <f t="shared" si="0"/>
        <v>220</v>
      </c>
      <c r="D22" s="16">
        <f t="shared" si="1"/>
        <v>92</v>
      </c>
      <c r="E22" s="16">
        <f t="shared" si="2"/>
        <v>128</v>
      </c>
      <c r="F22" s="16">
        <v>11</v>
      </c>
      <c r="G22" s="16">
        <v>6</v>
      </c>
      <c r="H22" s="16">
        <v>5</v>
      </c>
      <c r="I22" s="16">
        <v>61</v>
      </c>
      <c r="J22" s="16">
        <v>25</v>
      </c>
      <c r="K22" s="16">
        <v>36</v>
      </c>
      <c r="L22" s="16">
        <v>145</v>
      </c>
      <c r="M22" s="16">
        <v>60</v>
      </c>
      <c r="N22" s="16">
        <v>85</v>
      </c>
      <c r="O22" s="16">
        <v>3</v>
      </c>
      <c r="P22" s="16">
        <v>1</v>
      </c>
      <c r="Q22" s="17">
        <v>2</v>
      </c>
      <c r="R22" s="1"/>
      <c r="S22" s="1"/>
    </row>
    <row r="23" spans="1:19" x14ac:dyDescent="0.25">
      <c r="A23" s="14" t="s">
        <v>21</v>
      </c>
      <c r="B23" s="15" t="s">
        <v>11</v>
      </c>
      <c r="C23" s="16">
        <f t="shared" si="0"/>
        <v>6986</v>
      </c>
      <c r="D23" s="16">
        <f t="shared" si="1"/>
        <v>3290</v>
      </c>
      <c r="E23" s="16">
        <f t="shared" si="2"/>
        <v>3696</v>
      </c>
      <c r="F23" s="16">
        <v>220</v>
      </c>
      <c r="G23" s="16">
        <v>112</v>
      </c>
      <c r="H23" s="16">
        <v>108</v>
      </c>
      <c r="I23" s="16">
        <v>883</v>
      </c>
      <c r="J23" s="16">
        <v>407</v>
      </c>
      <c r="K23" s="16">
        <v>476</v>
      </c>
      <c r="L23" s="16">
        <v>5878</v>
      </c>
      <c r="M23" s="16">
        <v>2769</v>
      </c>
      <c r="N23" s="16">
        <v>3109</v>
      </c>
      <c r="O23" s="16">
        <v>5</v>
      </c>
      <c r="P23" s="16">
        <v>2</v>
      </c>
      <c r="Q23" s="17">
        <v>3</v>
      </c>
      <c r="R23" s="1"/>
      <c r="S23" s="1"/>
    </row>
    <row r="24" spans="1:19" x14ac:dyDescent="0.25">
      <c r="A24" s="14"/>
      <c r="B24" s="15" t="s">
        <v>12</v>
      </c>
      <c r="C24" s="16">
        <f t="shared" si="0"/>
        <v>6741</v>
      </c>
      <c r="D24" s="16">
        <f t="shared" si="1"/>
        <v>3173</v>
      </c>
      <c r="E24" s="16">
        <f t="shared" si="2"/>
        <v>3568</v>
      </c>
      <c r="F24" s="16">
        <v>210</v>
      </c>
      <c r="G24" s="16">
        <v>106</v>
      </c>
      <c r="H24" s="16">
        <v>104</v>
      </c>
      <c r="I24" s="16">
        <v>829</v>
      </c>
      <c r="J24" s="16">
        <v>378</v>
      </c>
      <c r="K24" s="16">
        <v>451</v>
      </c>
      <c r="L24" s="16">
        <v>5701</v>
      </c>
      <c r="M24" s="16">
        <v>2689</v>
      </c>
      <c r="N24" s="16">
        <v>3012</v>
      </c>
      <c r="O24" s="16">
        <v>1</v>
      </c>
      <c r="P24" s="16">
        <v>0</v>
      </c>
      <c r="Q24" s="17">
        <v>1</v>
      </c>
      <c r="R24" s="1"/>
      <c r="S24" s="1"/>
    </row>
    <row r="25" spans="1:19" x14ac:dyDescent="0.25">
      <c r="A25" s="14"/>
      <c r="B25" s="15" t="s">
        <v>13</v>
      </c>
      <c r="C25" s="16">
        <f t="shared" si="0"/>
        <v>8</v>
      </c>
      <c r="D25" s="16">
        <f t="shared" si="1"/>
        <v>0</v>
      </c>
      <c r="E25" s="16">
        <f t="shared" si="2"/>
        <v>8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8</v>
      </c>
      <c r="M25" s="16">
        <v>0</v>
      </c>
      <c r="N25" s="16">
        <v>8</v>
      </c>
      <c r="O25" s="16">
        <v>0</v>
      </c>
      <c r="P25" s="16">
        <v>0</v>
      </c>
      <c r="Q25" s="17">
        <v>0</v>
      </c>
      <c r="R25" s="1"/>
      <c r="S25" s="1"/>
    </row>
    <row r="26" spans="1:19" x14ac:dyDescent="0.25">
      <c r="A26" s="14"/>
      <c r="B26" s="15" t="s">
        <v>14</v>
      </c>
      <c r="C26" s="16">
        <f t="shared" si="0"/>
        <v>0</v>
      </c>
      <c r="D26" s="16">
        <f t="shared" si="1"/>
        <v>0</v>
      </c>
      <c r="E26" s="16">
        <f t="shared" si="2"/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7">
        <v>0</v>
      </c>
      <c r="R26" s="1"/>
      <c r="S26" s="1"/>
    </row>
    <row r="27" spans="1:19" x14ac:dyDescent="0.25">
      <c r="A27" s="14"/>
      <c r="B27" s="15" t="s">
        <v>15</v>
      </c>
      <c r="C27" s="16">
        <f t="shared" si="0"/>
        <v>0</v>
      </c>
      <c r="D27" s="16">
        <f t="shared" si="1"/>
        <v>0</v>
      </c>
      <c r="E27" s="16">
        <f t="shared" si="2"/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7">
        <v>0</v>
      </c>
      <c r="R27" s="1"/>
      <c r="S27" s="1"/>
    </row>
    <row r="28" spans="1:19" x14ac:dyDescent="0.25">
      <c r="A28" s="14"/>
      <c r="B28" s="15" t="s">
        <v>16</v>
      </c>
      <c r="C28" s="16">
        <f t="shared" si="0"/>
        <v>12</v>
      </c>
      <c r="D28" s="16">
        <f t="shared" si="1"/>
        <v>0</v>
      </c>
      <c r="E28" s="16">
        <f t="shared" si="2"/>
        <v>12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12</v>
      </c>
      <c r="M28" s="16">
        <v>0</v>
      </c>
      <c r="N28" s="16">
        <v>12</v>
      </c>
      <c r="O28" s="16">
        <v>0</v>
      </c>
      <c r="P28" s="16">
        <v>0</v>
      </c>
      <c r="Q28" s="17">
        <v>0</v>
      </c>
      <c r="R28" s="1"/>
      <c r="S28" s="1"/>
    </row>
    <row r="29" spans="1:19" x14ac:dyDescent="0.25">
      <c r="A29" s="14"/>
      <c r="B29" s="15" t="s">
        <v>17</v>
      </c>
      <c r="C29" s="16">
        <f t="shared" si="0"/>
        <v>0</v>
      </c>
      <c r="D29" s="16">
        <f t="shared" si="1"/>
        <v>0</v>
      </c>
      <c r="E29" s="16">
        <f t="shared" si="2"/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7">
        <v>0</v>
      </c>
      <c r="R29" s="1"/>
      <c r="S29" s="1"/>
    </row>
    <row r="30" spans="1:19" x14ac:dyDescent="0.25">
      <c r="A30" s="14"/>
      <c r="B30" s="15" t="s">
        <v>18</v>
      </c>
      <c r="C30" s="16">
        <f t="shared" si="0"/>
        <v>1</v>
      </c>
      <c r="D30" s="16">
        <f t="shared" si="1"/>
        <v>0</v>
      </c>
      <c r="E30" s="16">
        <f t="shared" si="2"/>
        <v>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</v>
      </c>
      <c r="M30" s="16">
        <v>0</v>
      </c>
      <c r="N30" s="16">
        <v>1</v>
      </c>
      <c r="O30" s="16">
        <v>0</v>
      </c>
      <c r="P30" s="16">
        <v>0</v>
      </c>
      <c r="Q30" s="17">
        <v>0</v>
      </c>
      <c r="R30" s="1"/>
      <c r="S30" s="1"/>
    </row>
    <row r="31" spans="1:19" x14ac:dyDescent="0.25">
      <c r="A31" s="18"/>
      <c r="B31" s="19" t="s">
        <v>19</v>
      </c>
      <c r="C31" s="20">
        <f t="shared" si="0"/>
        <v>224</v>
      </c>
      <c r="D31" s="20">
        <f t="shared" si="1"/>
        <v>117</v>
      </c>
      <c r="E31" s="20">
        <f t="shared" si="2"/>
        <v>107</v>
      </c>
      <c r="F31" s="20">
        <v>10</v>
      </c>
      <c r="G31" s="20">
        <v>6</v>
      </c>
      <c r="H31" s="20">
        <v>4</v>
      </c>
      <c r="I31" s="20">
        <v>54</v>
      </c>
      <c r="J31" s="20">
        <v>29</v>
      </c>
      <c r="K31" s="20">
        <v>25</v>
      </c>
      <c r="L31" s="20">
        <v>156</v>
      </c>
      <c r="M31" s="20">
        <v>80</v>
      </c>
      <c r="N31" s="20">
        <v>76</v>
      </c>
      <c r="O31" s="20">
        <v>4</v>
      </c>
      <c r="P31" s="20">
        <v>2</v>
      </c>
      <c r="Q31" s="21">
        <v>2</v>
      </c>
      <c r="R31" s="1"/>
      <c r="S31" s="1"/>
    </row>
    <row r="32" spans="1:19" x14ac:dyDescent="0.25">
      <c r="A32" s="14" t="s">
        <v>22</v>
      </c>
      <c r="B32" s="15" t="s">
        <v>11</v>
      </c>
      <c r="C32" s="16">
        <f t="shared" si="0"/>
        <v>7405</v>
      </c>
      <c r="D32" s="16">
        <f t="shared" si="1"/>
        <v>3553</v>
      </c>
      <c r="E32" s="16">
        <f t="shared" si="2"/>
        <v>3852</v>
      </c>
      <c r="F32" s="16">
        <v>260</v>
      </c>
      <c r="G32" s="16">
        <v>116</v>
      </c>
      <c r="H32" s="16">
        <v>144</v>
      </c>
      <c r="I32" s="16">
        <v>890</v>
      </c>
      <c r="J32" s="16">
        <v>421</v>
      </c>
      <c r="K32" s="16">
        <v>469</v>
      </c>
      <c r="L32" s="16">
        <v>6249</v>
      </c>
      <c r="M32" s="16">
        <v>3013</v>
      </c>
      <c r="N32" s="16">
        <v>3236</v>
      </c>
      <c r="O32" s="16">
        <v>6</v>
      </c>
      <c r="P32" s="16">
        <v>3</v>
      </c>
      <c r="Q32" s="17">
        <v>3</v>
      </c>
      <c r="R32" s="1"/>
      <c r="S32" s="1"/>
    </row>
    <row r="33" spans="1:19" x14ac:dyDescent="0.25">
      <c r="A33" s="14"/>
      <c r="B33" s="15" t="s">
        <v>12</v>
      </c>
      <c r="C33" s="16">
        <f t="shared" si="0"/>
        <v>7380</v>
      </c>
      <c r="D33" s="16">
        <f t="shared" si="1"/>
        <v>3546</v>
      </c>
      <c r="E33" s="16">
        <f t="shared" si="2"/>
        <v>3834</v>
      </c>
      <c r="F33" s="16">
        <v>260</v>
      </c>
      <c r="G33" s="16">
        <v>116</v>
      </c>
      <c r="H33" s="16">
        <v>144</v>
      </c>
      <c r="I33" s="16">
        <v>889</v>
      </c>
      <c r="J33" s="16">
        <v>421</v>
      </c>
      <c r="K33" s="16">
        <v>468</v>
      </c>
      <c r="L33" s="16">
        <v>6227</v>
      </c>
      <c r="M33" s="16">
        <v>3007</v>
      </c>
      <c r="N33" s="16">
        <v>3220</v>
      </c>
      <c r="O33" s="16">
        <v>4</v>
      </c>
      <c r="P33" s="16">
        <v>2</v>
      </c>
      <c r="Q33" s="17">
        <v>2</v>
      </c>
      <c r="R33" s="1"/>
      <c r="S33" s="1"/>
    </row>
    <row r="34" spans="1:19" x14ac:dyDescent="0.25">
      <c r="A34" s="14"/>
      <c r="B34" s="15" t="s">
        <v>13</v>
      </c>
      <c r="C34" s="16">
        <f t="shared" si="0"/>
        <v>3</v>
      </c>
      <c r="D34" s="16">
        <f t="shared" si="1"/>
        <v>0</v>
      </c>
      <c r="E34" s="16">
        <f t="shared" si="2"/>
        <v>3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3</v>
      </c>
      <c r="M34" s="16">
        <v>0</v>
      </c>
      <c r="N34" s="16">
        <v>3</v>
      </c>
      <c r="O34" s="16">
        <v>0</v>
      </c>
      <c r="P34" s="16">
        <v>0</v>
      </c>
      <c r="Q34" s="17">
        <v>0</v>
      </c>
      <c r="R34" s="1"/>
      <c r="S34" s="1"/>
    </row>
    <row r="35" spans="1:19" x14ac:dyDescent="0.25">
      <c r="A35" s="14"/>
      <c r="B35" s="15" t="s">
        <v>14</v>
      </c>
      <c r="C35" s="16">
        <f t="shared" si="0"/>
        <v>0</v>
      </c>
      <c r="D35" s="16">
        <f t="shared" si="1"/>
        <v>0</v>
      </c>
      <c r="E35" s="16">
        <f t="shared" si="2"/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7">
        <v>0</v>
      </c>
      <c r="R35" s="1"/>
      <c r="S35" s="1"/>
    </row>
    <row r="36" spans="1:19" x14ac:dyDescent="0.25">
      <c r="A36" s="14"/>
      <c r="B36" s="15" t="s">
        <v>15</v>
      </c>
      <c r="C36" s="16">
        <f t="shared" si="0"/>
        <v>0</v>
      </c>
      <c r="D36" s="16">
        <f t="shared" si="1"/>
        <v>0</v>
      </c>
      <c r="E36" s="16">
        <f t="shared" si="2"/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7">
        <v>0</v>
      </c>
      <c r="R36" s="1"/>
      <c r="S36" s="1"/>
    </row>
    <row r="37" spans="1:19" x14ac:dyDescent="0.25">
      <c r="A37" s="14"/>
      <c r="B37" s="15" t="s">
        <v>16</v>
      </c>
      <c r="C37" s="16">
        <f t="shared" si="0"/>
        <v>9</v>
      </c>
      <c r="D37" s="16">
        <f t="shared" si="1"/>
        <v>0</v>
      </c>
      <c r="E37" s="16">
        <f t="shared" si="2"/>
        <v>9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9</v>
      </c>
      <c r="M37" s="16">
        <v>0</v>
      </c>
      <c r="N37" s="16">
        <v>9</v>
      </c>
      <c r="O37" s="16">
        <v>0</v>
      </c>
      <c r="P37" s="16">
        <v>0</v>
      </c>
      <c r="Q37" s="17">
        <v>0</v>
      </c>
      <c r="R37" s="1"/>
      <c r="S37" s="1"/>
    </row>
    <row r="38" spans="1:19" x14ac:dyDescent="0.25">
      <c r="A38" s="14"/>
      <c r="B38" s="15" t="s">
        <v>17</v>
      </c>
      <c r="C38" s="16">
        <f t="shared" si="0"/>
        <v>0</v>
      </c>
      <c r="D38" s="16">
        <f t="shared" si="1"/>
        <v>0</v>
      </c>
      <c r="E38" s="16">
        <f t="shared" si="2"/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7">
        <v>0</v>
      </c>
      <c r="R38" s="1"/>
      <c r="S38" s="1"/>
    </row>
    <row r="39" spans="1:19" x14ac:dyDescent="0.25">
      <c r="A39" s="14"/>
      <c r="B39" s="15" t="s">
        <v>18</v>
      </c>
      <c r="C39" s="16">
        <f t="shared" si="0"/>
        <v>0</v>
      </c>
      <c r="D39" s="16">
        <f t="shared" si="1"/>
        <v>0</v>
      </c>
      <c r="E39" s="16">
        <f t="shared" si="2"/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7">
        <v>0</v>
      </c>
      <c r="R39" s="1"/>
      <c r="S39" s="1"/>
    </row>
    <row r="40" spans="1:19" x14ac:dyDescent="0.25">
      <c r="A40" s="14"/>
      <c r="B40" s="15" t="s">
        <v>19</v>
      </c>
      <c r="C40" s="16">
        <f t="shared" si="0"/>
        <v>13</v>
      </c>
      <c r="D40" s="16">
        <f t="shared" si="1"/>
        <v>7</v>
      </c>
      <c r="E40" s="16">
        <f t="shared" si="2"/>
        <v>6</v>
      </c>
      <c r="F40" s="16">
        <v>0</v>
      </c>
      <c r="G40" s="16">
        <v>0</v>
      </c>
      <c r="H40" s="16">
        <v>0</v>
      </c>
      <c r="I40" s="16">
        <v>1</v>
      </c>
      <c r="J40" s="16">
        <v>0</v>
      </c>
      <c r="K40" s="16">
        <v>1</v>
      </c>
      <c r="L40" s="16">
        <v>10</v>
      </c>
      <c r="M40" s="16">
        <v>6</v>
      </c>
      <c r="N40" s="16">
        <v>4</v>
      </c>
      <c r="O40" s="16">
        <v>2</v>
      </c>
      <c r="P40" s="16">
        <v>1</v>
      </c>
      <c r="Q40" s="17">
        <v>1</v>
      </c>
      <c r="R40" s="1"/>
      <c r="S40" s="1"/>
    </row>
    <row r="41" spans="1:19" x14ac:dyDescent="0.25">
      <c r="A41" s="14" t="s">
        <v>23</v>
      </c>
      <c r="B41" s="15" t="s">
        <v>11</v>
      </c>
      <c r="C41" s="16">
        <f t="shared" ref="C41:C49" si="3">F41+I41+L41+O41</f>
        <v>7728</v>
      </c>
      <c r="D41" s="16">
        <f t="shared" ref="D41:D49" si="4">G41+J41+M41+P41</f>
        <v>3811</v>
      </c>
      <c r="E41" s="16">
        <f t="shared" ref="E41:E49" si="5">H41+K41+N41+Q41</f>
        <v>3917</v>
      </c>
      <c r="F41" s="16">
        <v>246</v>
      </c>
      <c r="G41" s="16">
        <v>123</v>
      </c>
      <c r="H41" s="16">
        <v>123</v>
      </c>
      <c r="I41" s="16">
        <v>849</v>
      </c>
      <c r="J41" s="16">
        <v>426</v>
      </c>
      <c r="K41" s="16">
        <v>423</v>
      </c>
      <c r="L41" s="16">
        <v>6630</v>
      </c>
      <c r="M41" s="16">
        <v>3262</v>
      </c>
      <c r="N41" s="16">
        <v>3368</v>
      </c>
      <c r="O41" s="16">
        <v>3</v>
      </c>
      <c r="P41" s="16">
        <v>0</v>
      </c>
      <c r="Q41" s="17">
        <v>3</v>
      </c>
      <c r="R41" s="1"/>
      <c r="S41" s="1"/>
    </row>
    <row r="42" spans="1:19" x14ac:dyDescent="0.25">
      <c r="A42" s="14"/>
      <c r="B42" s="15" t="s">
        <v>12</v>
      </c>
      <c r="C42" s="16">
        <f t="shared" si="3"/>
        <v>7718</v>
      </c>
      <c r="D42" s="16">
        <f t="shared" si="4"/>
        <v>3808</v>
      </c>
      <c r="E42" s="16">
        <f t="shared" si="5"/>
        <v>3910</v>
      </c>
      <c r="F42" s="16">
        <v>245</v>
      </c>
      <c r="G42" s="16">
        <v>123</v>
      </c>
      <c r="H42" s="16">
        <v>122</v>
      </c>
      <c r="I42" s="16">
        <v>846</v>
      </c>
      <c r="J42" s="16">
        <v>425</v>
      </c>
      <c r="K42" s="16">
        <v>421</v>
      </c>
      <c r="L42" s="16">
        <v>6625</v>
      </c>
      <c r="M42" s="16">
        <v>3260</v>
      </c>
      <c r="N42" s="16">
        <v>3365</v>
      </c>
      <c r="O42" s="16">
        <v>2</v>
      </c>
      <c r="P42" s="16">
        <v>0</v>
      </c>
      <c r="Q42" s="17">
        <v>2</v>
      </c>
      <c r="R42" s="1"/>
      <c r="S42" s="1"/>
    </row>
    <row r="43" spans="1:19" x14ac:dyDescent="0.25">
      <c r="A43" s="14"/>
      <c r="B43" s="15" t="s">
        <v>13</v>
      </c>
      <c r="C43" s="16">
        <f t="shared" si="3"/>
        <v>4</v>
      </c>
      <c r="D43" s="16">
        <f t="shared" si="4"/>
        <v>2</v>
      </c>
      <c r="E43" s="16">
        <f t="shared" si="5"/>
        <v>2</v>
      </c>
      <c r="F43" s="16">
        <v>1</v>
      </c>
      <c r="G43" s="16">
        <v>0</v>
      </c>
      <c r="H43" s="16">
        <v>1</v>
      </c>
      <c r="I43" s="16">
        <v>2</v>
      </c>
      <c r="J43" s="16">
        <v>1</v>
      </c>
      <c r="K43" s="16">
        <v>1</v>
      </c>
      <c r="L43" s="16">
        <v>1</v>
      </c>
      <c r="M43" s="16">
        <v>1</v>
      </c>
      <c r="N43" s="16">
        <v>0</v>
      </c>
      <c r="O43" s="16">
        <v>0</v>
      </c>
      <c r="P43" s="16">
        <v>0</v>
      </c>
      <c r="Q43" s="17">
        <v>0</v>
      </c>
      <c r="R43" s="1"/>
      <c r="S43" s="1"/>
    </row>
    <row r="44" spans="1:19" x14ac:dyDescent="0.25">
      <c r="A44" s="14"/>
      <c r="B44" s="15" t="s">
        <v>14</v>
      </c>
      <c r="C44" s="16">
        <f t="shared" si="3"/>
        <v>0</v>
      </c>
      <c r="D44" s="16">
        <f t="shared" si="4"/>
        <v>0</v>
      </c>
      <c r="E44" s="16">
        <f t="shared" si="5"/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7">
        <v>0</v>
      </c>
      <c r="R44" s="1"/>
      <c r="S44" s="1"/>
    </row>
    <row r="45" spans="1:19" x14ac:dyDescent="0.25">
      <c r="A45" s="14"/>
      <c r="B45" s="15" t="s">
        <v>15</v>
      </c>
      <c r="C45" s="16">
        <f t="shared" si="3"/>
        <v>0</v>
      </c>
      <c r="D45" s="16">
        <f t="shared" si="4"/>
        <v>0</v>
      </c>
      <c r="E45" s="16">
        <f t="shared" si="5"/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7">
        <v>0</v>
      </c>
      <c r="R45" s="1"/>
      <c r="S45" s="1"/>
    </row>
    <row r="46" spans="1:19" x14ac:dyDescent="0.25">
      <c r="A46" s="14"/>
      <c r="B46" s="15" t="s">
        <v>16</v>
      </c>
      <c r="C46" s="16">
        <f t="shared" si="3"/>
        <v>0</v>
      </c>
      <c r="D46" s="16">
        <f t="shared" si="4"/>
        <v>0</v>
      </c>
      <c r="E46" s="16">
        <f t="shared" si="5"/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7">
        <v>0</v>
      </c>
      <c r="R46" s="1"/>
      <c r="S46" s="1"/>
    </row>
    <row r="47" spans="1:19" x14ac:dyDescent="0.25">
      <c r="A47" s="14"/>
      <c r="B47" s="15" t="s">
        <v>17</v>
      </c>
      <c r="C47" s="16">
        <f t="shared" si="3"/>
        <v>0</v>
      </c>
      <c r="D47" s="16">
        <f t="shared" si="4"/>
        <v>0</v>
      </c>
      <c r="E47" s="16">
        <f t="shared" si="5"/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7">
        <v>0</v>
      </c>
      <c r="R47" s="1"/>
      <c r="S47" s="1"/>
    </row>
    <row r="48" spans="1:19" x14ac:dyDescent="0.25">
      <c r="A48" s="14"/>
      <c r="B48" s="15" t="s">
        <v>18</v>
      </c>
      <c r="C48" s="16">
        <f t="shared" si="3"/>
        <v>2</v>
      </c>
      <c r="D48" s="16">
        <f t="shared" si="4"/>
        <v>0</v>
      </c>
      <c r="E48" s="16">
        <f t="shared" si="5"/>
        <v>2</v>
      </c>
      <c r="F48" s="16">
        <v>0</v>
      </c>
      <c r="G48" s="16">
        <v>0</v>
      </c>
      <c r="H48" s="16">
        <v>0</v>
      </c>
      <c r="I48" s="16">
        <v>1</v>
      </c>
      <c r="J48" s="16">
        <v>0</v>
      </c>
      <c r="K48" s="16">
        <v>1</v>
      </c>
      <c r="L48" s="16">
        <v>1</v>
      </c>
      <c r="M48" s="16">
        <v>0</v>
      </c>
      <c r="N48" s="16">
        <v>1</v>
      </c>
      <c r="O48" s="16">
        <v>0</v>
      </c>
      <c r="P48" s="16">
        <v>0</v>
      </c>
      <c r="Q48" s="17">
        <v>0</v>
      </c>
      <c r="R48" s="1"/>
      <c r="S48" s="1"/>
    </row>
    <row r="49" spans="1:19" x14ac:dyDescent="0.25">
      <c r="A49" s="18"/>
      <c r="B49" s="19" t="s">
        <v>19</v>
      </c>
      <c r="C49" s="20">
        <f t="shared" si="3"/>
        <v>4</v>
      </c>
      <c r="D49" s="20">
        <f t="shared" si="4"/>
        <v>1</v>
      </c>
      <c r="E49" s="20">
        <f t="shared" si="5"/>
        <v>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3</v>
      </c>
      <c r="M49" s="20">
        <v>1</v>
      </c>
      <c r="N49" s="20">
        <v>2</v>
      </c>
      <c r="O49" s="20">
        <v>1</v>
      </c>
      <c r="P49" s="20">
        <v>0</v>
      </c>
      <c r="Q49" s="21">
        <v>1</v>
      </c>
      <c r="R49" s="1"/>
      <c r="S49" s="1"/>
    </row>
    <row r="50" spans="1:19" x14ac:dyDescent="0.25">
      <c r="A50" s="22" t="s">
        <v>24</v>
      </c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9" x14ac:dyDescent="0.25">
      <c r="A51" s="25" t="s">
        <v>25</v>
      </c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</row>
    <row r="52" spans="1:19" x14ac:dyDescent="0.25">
      <c r="A52" s="26" t="s">
        <v>26</v>
      </c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</sheetData>
  <mergeCells count="8">
    <mergeCell ref="A2:Q2"/>
    <mergeCell ref="A3:B4"/>
    <mergeCell ref="A1:Q1"/>
    <mergeCell ref="C3:E3"/>
    <mergeCell ref="F3:H3"/>
    <mergeCell ref="I3:K3"/>
    <mergeCell ref="L3:N3"/>
    <mergeCell ref="O3:Q3"/>
  </mergeCells>
  <phoneticPr fontId="14" type="noConversion"/>
  <printOptions horizontalCentered="1"/>
  <pageMargins left="0.23622047244094491" right="0.23622047244094491" top="0.59055118110236227" bottom="0.59055118110236227" header="0.74803149606299213" footer="0.31496062992125984"/>
  <pageSetup paperSize="9" scale="78" fitToHeight="0" orientation="landscape" r:id="rId1"/>
  <headerFooter alignWithMargins="0">
    <oddFooter>&amp;C&amp;"新細明體1,標準"&amp;11第&amp;P頁，共&amp;N頁&amp;R製表日：114年7月11日</oddFooter>
  </headerFooter>
  <rowBreaks count="1" manualBreakCount="1">
    <brk id="3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年齡</vt:lpstr>
      <vt:lpstr>國籍</vt:lpstr>
      <vt:lpstr>年齡!Print_Area</vt:lpstr>
      <vt:lpstr>國籍!Print_Area</vt:lpstr>
      <vt:lpstr>年齡!Print_Titles</vt:lpstr>
      <vt:lpstr>國籍!Print_Titles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張壬翔</cp:lastModifiedBy>
  <cp:lastPrinted>2025-07-23T03:25:13Z</cp:lastPrinted>
  <dcterms:created xsi:type="dcterms:W3CDTF">2017-12-22T07:55:38Z</dcterms:created>
  <dcterms:modified xsi:type="dcterms:W3CDTF">2025-07-28T03:04:33Z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