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Q:\01-福利規劃科\5-1.兒權公約\12-兒少統計專區（首次19-20、第二次17）\07-會後更新資料及公告(終版)\06公告統計表\第3區保護及司法\3.4.5地方法院家事非訟安置事件終結准予之人數-依兒童及少年性剝削防制條例\"/>
    </mc:Choice>
  </mc:AlternateContent>
  <xr:revisionPtr revIDLastSave="0" documentId="13_ncr:40009_{24B99AAD-CFB0-4BDE-9558-25D9CA67A7FC}" xr6:coauthVersionLast="47" xr6:coauthVersionMax="47" xr10:uidLastSave="{00000000-0000-0000-0000-000000000000}"/>
  <bookViews>
    <workbookView xWindow="-108" yWindow="-108" windowWidth="23256" windowHeight="12456" activeTab="1"/>
  </bookViews>
  <sheets>
    <sheet name="年齡" sheetId="1" r:id="rId1"/>
    <sheet name="國籍" sheetId="2" r:id="rId2"/>
  </sheets>
  <definedNames>
    <definedName name="AddChar" localSheetId="0">!#REF!</definedName>
    <definedName name="AddChar" localSheetId="1">!#REF!</definedName>
    <definedName name="AddChar">!#REF!</definedName>
    <definedName name="DBData" localSheetId="0">!#REF!</definedName>
    <definedName name="DBData" localSheetId="1">!#REF!</definedName>
    <definedName name="DBData">!#REF!</definedName>
    <definedName name="DelChar" localSheetId="0">!#REF!</definedName>
    <definedName name="DelChar" localSheetId="1">!#REF!</definedName>
    <definedName name="DelChar">!#REF!</definedName>
    <definedName name="NormalChar" localSheetId="0">!#REF!</definedName>
    <definedName name="NormalChar" localSheetId="1">!#REF!</definedName>
    <definedName name="NormalChar">!#REF!</definedName>
    <definedName name="_xlnm.Print_Area" localSheetId="0">年齡!$A$1:$Q$77</definedName>
    <definedName name="_xlnm.Print_Area" localSheetId="1">國籍!$A$1:$Q$33</definedName>
    <definedName name="_xlnm.Print_Titles" localSheetId="0">年齡!$1:$5</definedName>
    <definedName name="_xlnm.Print_Titles" localSheetId="1">國籍!$1:$5</definedName>
    <definedName name="ReportTitle" localSheetId="0">!#REF!</definedName>
    <definedName name="ReportTitle" localSheetId="1">!#REF!</definedName>
    <definedName name="ReportTitle">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2" l="1"/>
  <c r="E36" i="2"/>
  <c r="E8" i="2" s="1"/>
  <c r="E35" i="2"/>
  <c r="E7" i="2" s="1"/>
  <c r="E6" i="2" s="1"/>
  <c r="E34" i="2"/>
  <c r="D37" i="2"/>
  <c r="C37" i="2"/>
  <c r="D36" i="2"/>
  <c r="D8" i="2" s="1"/>
  <c r="C36" i="2"/>
  <c r="D35" i="2"/>
  <c r="D7" i="2" s="1"/>
  <c r="D6" i="2" s="1"/>
  <c r="C35" i="2"/>
  <c r="C7" i="2" s="1"/>
  <c r="C6" i="2" s="1"/>
  <c r="D34" i="2"/>
  <c r="C34" i="2"/>
  <c r="E33" i="2"/>
  <c r="D33" i="2"/>
  <c r="C33" i="2"/>
  <c r="E32" i="2"/>
  <c r="D32" i="2"/>
  <c r="C32" i="2"/>
  <c r="E31" i="2"/>
  <c r="D31" i="2"/>
  <c r="C31" i="2"/>
  <c r="E30" i="2"/>
  <c r="D30" i="2"/>
  <c r="C30" i="2"/>
  <c r="E29" i="2"/>
  <c r="D29" i="2"/>
  <c r="C29" i="2"/>
  <c r="E28" i="2"/>
  <c r="D28" i="2"/>
  <c r="C28" i="2"/>
  <c r="E27" i="2"/>
  <c r="D27" i="2"/>
  <c r="C27" i="2"/>
  <c r="E26" i="2"/>
  <c r="D26" i="2"/>
  <c r="C26" i="2"/>
  <c r="E25" i="2"/>
  <c r="D25" i="2"/>
  <c r="C25" i="2"/>
  <c r="E24" i="2"/>
  <c r="D24" i="2"/>
  <c r="C24" i="2"/>
  <c r="E23" i="2"/>
  <c r="D23" i="2"/>
  <c r="C23" i="2"/>
  <c r="E22" i="2"/>
  <c r="D22" i="2"/>
  <c r="C22" i="2"/>
  <c r="E21" i="2"/>
  <c r="D21" i="2"/>
  <c r="C21" i="2"/>
  <c r="E20" i="2"/>
  <c r="D20" i="2"/>
  <c r="C20" i="2"/>
  <c r="E19" i="2"/>
  <c r="D19" i="2"/>
  <c r="C19" i="2"/>
  <c r="E18" i="2"/>
  <c r="D18" i="2"/>
  <c r="C18" i="2"/>
  <c r="E17" i="2"/>
  <c r="D17" i="2"/>
  <c r="C17" i="2"/>
  <c r="E16" i="2"/>
  <c r="D16" i="2"/>
  <c r="C16" i="2"/>
  <c r="E15" i="2"/>
  <c r="D15" i="2"/>
  <c r="C15" i="2"/>
  <c r="E14" i="2"/>
  <c r="D14" i="2"/>
  <c r="C14" i="2"/>
  <c r="E13" i="2"/>
  <c r="D13" i="2"/>
  <c r="C13" i="2"/>
  <c r="C9" i="2" s="1"/>
  <c r="E12" i="2"/>
  <c r="D12" i="2"/>
  <c r="C12" i="2"/>
  <c r="E11" i="2"/>
  <c r="D11" i="2"/>
  <c r="C11" i="2"/>
  <c r="E10" i="2"/>
  <c r="D10" i="2"/>
  <c r="C10" i="2"/>
  <c r="Q9" i="2"/>
  <c r="P9" i="2"/>
  <c r="P6" i="2" s="1"/>
  <c r="O9" i="2"/>
  <c r="O6" i="2" s="1"/>
  <c r="N9" i="2"/>
  <c r="M9" i="2"/>
  <c r="L9" i="2"/>
  <c r="K9" i="2"/>
  <c r="J9" i="2"/>
  <c r="I9" i="2"/>
  <c r="H9" i="2"/>
  <c r="G9" i="2"/>
  <c r="F9" i="2"/>
  <c r="E9" i="2"/>
  <c r="D9" i="2"/>
  <c r="Q8" i="2"/>
  <c r="P8" i="2"/>
  <c r="O8" i="2"/>
  <c r="N8" i="2"/>
  <c r="M8" i="2"/>
  <c r="L8" i="2"/>
  <c r="K8" i="2"/>
  <c r="J8" i="2"/>
  <c r="I8" i="2"/>
  <c r="H8" i="2"/>
  <c r="H6" i="2" s="1"/>
  <c r="G8" i="2"/>
  <c r="G6" i="2" s="1"/>
  <c r="F8" i="2"/>
  <c r="F6" i="2" s="1"/>
  <c r="C8" i="2"/>
  <c r="Q7" i="2"/>
  <c r="P7" i="2"/>
  <c r="O7" i="2"/>
  <c r="N7" i="2"/>
  <c r="M7" i="2"/>
  <c r="L7" i="2"/>
  <c r="K7" i="2"/>
  <c r="K6" i="2" s="1"/>
  <c r="J7" i="2"/>
  <c r="J6" i="2" s="1"/>
  <c r="I7" i="2"/>
  <c r="I6" i="2" s="1"/>
  <c r="H7" i="2"/>
  <c r="G7" i="2"/>
  <c r="F7" i="2"/>
  <c r="Q6" i="2"/>
  <c r="N6" i="2"/>
  <c r="M6" i="2"/>
  <c r="L6" i="2"/>
  <c r="E77" i="1"/>
  <c r="D77" i="1"/>
  <c r="C77" i="1"/>
  <c r="E76" i="1"/>
  <c r="D76" i="1"/>
  <c r="C76" i="1"/>
  <c r="E75" i="1"/>
  <c r="D75" i="1"/>
  <c r="C75" i="1"/>
  <c r="E74" i="1"/>
  <c r="D74" i="1"/>
  <c r="C74" i="1"/>
  <c r="E73" i="1"/>
  <c r="D73" i="1"/>
  <c r="C73" i="1"/>
  <c r="E72" i="1"/>
  <c r="D72" i="1"/>
  <c r="C72" i="1"/>
  <c r="E71" i="1"/>
  <c r="D71" i="1"/>
  <c r="C71" i="1"/>
  <c r="E70" i="1"/>
  <c r="D70" i="1"/>
  <c r="C70" i="1"/>
  <c r="E69" i="1"/>
  <c r="D69" i="1"/>
  <c r="C69" i="1"/>
  <c r="E68" i="1"/>
  <c r="D68" i="1"/>
  <c r="C68" i="1"/>
  <c r="E67" i="1"/>
  <c r="D67" i="1"/>
  <c r="C67" i="1"/>
  <c r="E66" i="1"/>
  <c r="D66" i="1"/>
  <c r="C66" i="1"/>
  <c r="E65" i="1"/>
  <c r="D65" i="1"/>
  <c r="C65" i="1"/>
  <c r="E64" i="1"/>
  <c r="D64" i="1"/>
  <c r="C64" i="1"/>
  <c r="E63" i="1"/>
  <c r="D63" i="1"/>
  <c r="C63" i="1"/>
  <c r="E62" i="1"/>
  <c r="D62" i="1"/>
  <c r="C62" i="1"/>
  <c r="E61" i="1"/>
  <c r="D61" i="1"/>
  <c r="C61" i="1"/>
  <c r="E60" i="1"/>
  <c r="D60" i="1"/>
  <c r="C60" i="1"/>
  <c r="E59" i="1"/>
  <c r="D59" i="1"/>
  <c r="C59" i="1"/>
  <c r="E58" i="1"/>
  <c r="D58" i="1"/>
  <c r="C58" i="1"/>
  <c r="E57" i="1"/>
  <c r="D57" i="1"/>
  <c r="C57" i="1"/>
  <c r="E56" i="1"/>
  <c r="D56" i="1"/>
  <c r="C56" i="1"/>
  <c r="E55" i="1"/>
  <c r="D55" i="1"/>
  <c r="C55" i="1"/>
  <c r="E54" i="1"/>
  <c r="D54" i="1"/>
  <c r="C54" i="1"/>
  <c r="E53" i="1"/>
  <c r="D53" i="1"/>
  <c r="C53" i="1"/>
  <c r="E52" i="1"/>
  <c r="D52" i="1"/>
  <c r="C52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E45" i="1"/>
  <c r="D45" i="1"/>
  <c r="C45" i="1"/>
  <c r="E44" i="1"/>
  <c r="D44" i="1"/>
  <c r="C44" i="1"/>
  <c r="E43" i="1"/>
  <c r="D43" i="1"/>
  <c r="C43" i="1"/>
  <c r="E42" i="1"/>
  <c r="D42" i="1"/>
  <c r="C42" i="1"/>
  <c r="E41" i="1"/>
  <c r="E14" i="1" s="1"/>
  <c r="D41" i="1"/>
  <c r="D14" i="1" s="1"/>
  <c r="C41" i="1"/>
  <c r="C14" i="1" s="1"/>
  <c r="E40" i="1"/>
  <c r="D40" i="1"/>
  <c r="C40" i="1"/>
  <c r="E39" i="1"/>
  <c r="D39" i="1"/>
  <c r="C39" i="1"/>
  <c r="E38" i="1"/>
  <c r="D38" i="1"/>
  <c r="C38" i="1"/>
  <c r="E37" i="1"/>
  <c r="E10" i="1" s="1"/>
  <c r="D37" i="1"/>
  <c r="D10" i="1" s="1"/>
  <c r="C37" i="1"/>
  <c r="C10" i="1" s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E11" i="1" s="1"/>
  <c r="D29" i="1"/>
  <c r="D11" i="1" s="1"/>
  <c r="C29" i="1"/>
  <c r="C11" i="1" s="1"/>
  <c r="E28" i="1"/>
  <c r="D28" i="1"/>
  <c r="C28" i="1"/>
  <c r="E27" i="1"/>
  <c r="D27" i="1"/>
  <c r="C27" i="1"/>
  <c r="E26" i="1"/>
  <c r="D26" i="1"/>
  <c r="C26" i="1"/>
  <c r="E25" i="1"/>
  <c r="E7" i="1" s="1"/>
  <c r="D25" i="1"/>
  <c r="D7" i="1" s="1"/>
  <c r="C25" i="1"/>
  <c r="C7" i="1" s="1"/>
  <c r="C6" i="1" s="1"/>
  <c r="E24" i="1"/>
  <c r="D24" i="1"/>
  <c r="C24" i="1"/>
  <c r="E23" i="1"/>
  <c r="D23" i="1"/>
  <c r="C23" i="1"/>
  <c r="E22" i="1"/>
  <c r="D22" i="1"/>
  <c r="C22" i="1"/>
  <c r="E21" i="1"/>
  <c r="E12" i="1" s="1"/>
  <c r="D21" i="1"/>
  <c r="D12" i="1" s="1"/>
  <c r="C21" i="1"/>
  <c r="C12" i="1" s="1"/>
  <c r="E20" i="1"/>
  <c r="D20" i="1"/>
  <c r="C20" i="1"/>
  <c r="E19" i="1"/>
  <c r="D19" i="1"/>
  <c r="C19" i="1"/>
  <c r="E18" i="1"/>
  <c r="D18" i="1"/>
  <c r="C18" i="1"/>
  <c r="E17" i="1"/>
  <c r="E8" i="1" s="1"/>
  <c r="D17" i="1"/>
  <c r="D8" i="1" s="1"/>
  <c r="C17" i="1"/>
  <c r="C8" i="1" s="1"/>
  <c r="E16" i="1"/>
  <c r="D16" i="1"/>
  <c r="C16" i="1"/>
  <c r="E15" i="1"/>
  <c r="D15" i="1"/>
  <c r="C15" i="1"/>
  <c r="Q14" i="1"/>
  <c r="P14" i="1"/>
  <c r="O14" i="1"/>
  <c r="N14" i="1"/>
  <c r="M14" i="1"/>
  <c r="L14" i="1"/>
  <c r="K14" i="1"/>
  <c r="J14" i="1"/>
  <c r="I14" i="1"/>
  <c r="H14" i="1"/>
  <c r="G14" i="1"/>
  <c r="F14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Q12" i="1"/>
  <c r="P12" i="1"/>
  <c r="O12" i="1"/>
  <c r="N12" i="1"/>
  <c r="M12" i="1"/>
  <c r="L12" i="1"/>
  <c r="K12" i="1"/>
  <c r="J12" i="1"/>
  <c r="I12" i="1"/>
  <c r="H12" i="1"/>
  <c r="G12" i="1"/>
  <c r="F12" i="1"/>
  <c r="Q11" i="1"/>
  <c r="P11" i="1"/>
  <c r="O11" i="1"/>
  <c r="N11" i="1"/>
  <c r="M11" i="1"/>
  <c r="L11" i="1"/>
  <c r="K11" i="1"/>
  <c r="J11" i="1"/>
  <c r="I11" i="1"/>
  <c r="H11" i="1"/>
  <c r="G11" i="1"/>
  <c r="F11" i="1"/>
  <c r="Q10" i="1"/>
  <c r="P10" i="1"/>
  <c r="O10" i="1"/>
  <c r="N10" i="1"/>
  <c r="M10" i="1"/>
  <c r="L10" i="1"/>
  <c r="K10" i="1"/>
  <c r="J10" i="1"/>
  <c r="I10" i="1"/>
  <c r="H10" i="1"/>
  <c r="G10" i="1"/>
  <c r="F10" i="1"/>
  <c r="Q9" i="1"/>
  <c r="Q6" i="1" s="1"/>
  <c r="P9" i="1"/>
  <c r="P6" i="1" s="1"/>
  <c r="O9" i="1"/>
  <c r="O6" i="1" s="1"/>
  <c r="N9" i="1"/>
  <c r="M9" i="1"/>
  <c r="L9" i="1"/>
  <c r="K9" i="1"/>
  <c r="J9" i="1"/>
  <c r="I9" i="1"/>
  <c r="H9" i="1"/>
  <c r="G9" i="1"/>
  <c r="F9" i="1"/>
  <c r="E9" i="1"/>
  <c r="D9" i="1"/>
  <c r="C9" i="1"/>
  <c r="Q8" i="1"/>
  <c r="P8" i="1"/>
  <c r="O8" i="1"/>
  <c r="N8" i="1"/>
  <c r="M8" i="1"/>
  <c r="L8" i="1"/>
  <c r="K8" i="1"/>
  <c r="J8" i="1"/>
  <c r="I8" i="1"/>
  <c r="H8" i="1"/>
  <c r="H6" i="1" s="1"/>
  <c r="G8" i="1"/>
  <c r="G6" i="1" s="1"/>
  <c r="F8" i="1"/>
  <c r="F6" i="1" s="1"/>
  <c r="Q7" i="1"/>
  <c r="P7" i="1"/>
  <c r="O7" i="1"/>
  <c r="N7" i="1"/>
  <c r="M7" i="1"/>
  <c r="L7" i="1"/>
  <c r="K7" i="1"/>
  <c r="K6" i="1" s="1"/>
  <c r="J7" i="1"/>
  <c r="J6" i="1" s="1"/>
  <c r="I7" i="1"/>
  <c r="I6" i="1" s="1"/>
  <c r="H7" i="1"/>
  <c r="G7" i="1"/>
  <c r="F7" i="1"/>
  <c r="N6" i="1"/>
  <c r="M6" i="1"/>
  <c r="L6" i="1"/>
  <c r="D6" i="1" l="1"/>
  <c r="E6" i="1"/>
</calcChain>
</file>

<file path=xl/sharedStrings.xml><?xml version="1.0" encoding="utf-8"?>
<sst xmlns="http://schemas.openxmlformats.org/spreadsheetml/2006/main" count="166" uniqueCount="33">
  <si>
    <t xml:space="preserve"> 地方法院家事非訟安置事件終結准予之人數(年齡別)－依兒童及少年性剝削防制條例</t>
  </si>
  <si>
    <t>單位：人</t>
  </si>
  <si>
    <t>年及年齡別</t>
  </si>
  <si>
    <t>總            計</t>
  </si>
  <si>
    <t>聲請安置於短期收容
中心或適當處所</t>
  </si>
  <si>
    <t>繼續安置</t>
  </si>
  <si>
    <t>延長安置</t>
  </si>
  <si>
    <t>停止或撤銷安置</t>
  </si>
  <si>
    <t>人數</t>
  </si>
  <si>
    <t>男</t>
  </si>
  <si>
    <t>女</t>
  </si>
  <si>
    <t>總計</t>
  </si>
  <si>
    <t>合計</t>
  </si>
  <si>
    <t>未滿3歲</t>
  </si>
  <si>
    <t>3歲至未滿6歲</t>
  </si>
  <si>
    <t>6歲至未滿9歲</t>
  </si>
  <si>
    <t>9歲至未滿12歲</t>
  </si>
  <si>
    <t>12歲至未滿15歲</t>
  </si>
  <si>
    <t>15歲至未滿18歲</t>
  </si>
  <si>
    <t>18歲以上</t>
  </si>
  <si>
    <t>不詳</t>
  </si>
  <si>
    <t>2017年</t>
  </si>
  <si>
    <t>2018年</t>
  </si>
  <si>
    <t>2019年</t>
  </si>
  <si>
    <t>2020年</t>
  </si>
  <si>
    <t>2021年</t>
  </si>
  <si>
    <t>2022年</t>
  </si>
  <si>
    <t>2023年</t>
  </si>
  <si>
    <t xml:space="preserve"> 地方法院家事非訟安置事件終結准予之人數(國籍別)－依兒童及少年性剝削防制條例</t>
  </si>
  <si>
    <t>年及國籍別</t>
  </si>
  <si>
    <t>中華民國</t>
  </si>
  <si>
    <t>越南</t>
  </si>
  <si>
    <t>國籍不詳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</si>
</sst>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 &quot;#,##0&quot; &quot;;&quot;-&quot;#,##0&quot; &quot;;&quot; - &quot;;&quot; &quot;@&quot; &quot;"/>
  </numFmts>
  <fonts count="21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b/>
      <sz val="11"/>
      <color rgb="FF000000"/>
      <name val="標楷體"/>
      <family val="4"/>
      <charset val="136"/>
    </font>
    <font>
      <b/>
      <sz val="11"/>
      <color rgb="FF000000"/>
      <name val="Times New Roman"/>
      <family val="1"/>
    </font>
    <font>
      <b/>
      <sz val="12"/>
      <color rgb="FF000000"/>
      <name val="標楷體"/>
      <family val="4"/>
      <charset val="136"/>
    </font>
    <font>
      <sz val="11"/>
      <color rgb="FF000000"/>
      <name val="Times New Roman"/>
      <family val="1"/>
    </font>
    <font>
      <sz val="9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8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" fillId="0" borderId="0" applyNumberFormat="0" applyFont="0" applyBorder="0" applyProtection="0"/>
    <xf numFmtId="0" fontId="10" fillId="0" borderId="0" applyNumberFormat="0" applyBorder="0" applyProtection="0"/>
    <xf numFmtId="0" fontId="11" fillId="8" borderId="0" applyNumberFormat="0" applyBorder="0" applyProtection="0"/>
    <xf numFmtId="0" fontId="12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21">
    <xf numFmtId="0" fontId="0" fillId="0" borderId="0" xfId="0"/>
    <xf numFmtId="0" fontId="14" fillId="0" borderId="0" xfId="0" applyFont="1"/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176" fontId="17" fillId="0" borderId="2" xfId="0" applyNumberFormat="1" applyFont="1" applyBorder="1" applyAlignment="1">
      <alignment horizontal="right" vertical="center" wrapText="1"/>
    </xf>
    <xf numFmtId="0" fontId="18" fillId="0" borderId="0" xfId="0" applyFont="1"/>
    <xf numFmtId="0" fontId="15" fillId="0" borderId="2" xfId="0" applyFont="1" applyBorder="1" applyAlignment="1">
      <alignment horizontal="center" vertical="center"/>
    </xf>
    <xf numFmtId="176" fontId="19" fillId="0" borderId="2" xfId="0" applyNumberFormat="1" applyFont="1" applyBorder="1" applyAlignment="1">
      <alignment horizontal="right" vertical="center" wrapText="1"/>
    </xf>
    <xf numFmtId="176" fontId="15" fillId="0" borderId="2" xfId="0" applyNumberFormat="1" applyFont="1" applyBorder="1" applyAlignment="1">
      <alignment horizontal="right" vertical="center" wrapText="1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3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0" fillId="0" borderId="4" xfId="0" applyFill="1" applyBorder="1"/>
    <xf numFmtId="0" fontId="16" fillId="0" borderId="2" xfId="0" applyFont="1" applyFill="1" applyBorder="1" applyAlignment="1">
      <alignment horizontal="center" vertical="center"/>
    </xf>
    <xf numFmtId="0" fontId="14" fillId="0" borderId="2" xfId="0" applyFont="1" applyBorder="1"/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0"/>
  <sheetViews>
    <sheetView workbookViewId="0">
      <selection activeCell="S1" sqref="S1"/>
    </sheetView>
  </sheetViews>
  <sheetFormatPr defaultRowHeight="16.350000000000001" x14ac:dyDescent="0.3"/>
  <cols>
    <col min="1" max="1" width="8.77734375" style="11" customWidth="1"/>
    <col min="2" max="2" width="26.77734375" style="11" customWidth="1"/>
    <col min="3" max="17" width="9.88671875" style="1" customWidth="1"/>
    <col min="18" max="18" width="1.21875" style="1" customWidth="1"/>
    <col min="19" max="1023" width="9.33203125" style="1" customWidth="1"/>
    <col min="1024" max="1024" width="8.88671875" style="1" customWidth="1"/>
    <col min="1025" max="16384" width="8.88671875" style="1"/>
  </cols>
  <sheetData>
    <row r="1" spans="1:17" ht="34.35" customHeight="1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16.2" x14ac:dyDescent="0.3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35.4" customHeight="1" x14ac:dyDescent="0.3">
      <c r="A3" s="15" t="s">
        <v>2</v>
      </c>
      <c r="B3" s="15"/>
      <c r="C3" s="16" t="s">
        <v>3</v>
      </c>
      <c r="D3" s="16"/>
      <c r="E3" s="16"/>
      <c r="F3" s="16" t="s">
        <v>4</v>
      </c>
      <c r="G3" s="16"/>
      <c r="H3" s="16"/>
      <c r="I3" s="16" t="s">
        <v>5</v>
      </c>
      <c r="J3" s="16"/>
      <c r="K3" s="16"/>
      <c r="L3" s="16" t="s">
        <v>6</v>
      </c>
      <c r="M3" s="16"/>
      <c r="N3" s="16"/>
      <c r="O3" s="16" t="s">
        <v>7</v>
      </c>
      <c r="P3" s="16"/>
      <c r="Q3" s="16"/>
    </row>
    <row r="4" spans="1:17" ht="16.350000000000001" customHeight="1" x14ac:dyDescent="0.3">
      <c r="A4" s="15"/>
      <c r="B4" s="15"/>
      <c r="C4" s="17" t="s">
        <v>8</v>
      </c>
      <c r="D4" s="18"/>
      <c r="E4" s="18"/>
      <c r="F4" s="17" t="s">
        <v>8</v>
      </c>
      <c r="G4" s="18"/>
      <c r="H4" s="18"/>
      <c r="I4" s="17" t="s">
        <v>8</v>
      </c>
      <c r="J4" s="18"/>
      <c r="K4" s="18"/>
      <c r="L4" s="17" t="s">
        <v>8</v>
      </c>
      <c r="M4" s="18"/>
      <c r="N4" s="18"/>
      <c r="O4" s="17" t="s">
        <v>8</v>
      </c>
      <c r="P4" s="18"/>
      <c r="Q4" s="18"/>
    </row>
    <row r="5" spans="1:17" ht="16.2" x14ac:dyDescent="0.3">
      <c r="A5" s="15"/>
      <c r="B5" s="15"/>
      <c r="C5" s="17"/>
      <c r="D5" s="2" t="s">
        <v>9</v>
      </c>
      <c r="E5" s="2" t="s">
        <v>10</v>
      </c>
      <c r="F5" s="17"/>
      <c r="G5" s="2" t="s">
        <v>9</v>
      </c>
      <c r="H5" s="2" t="s">
        <v>10</v>
      </c>
      <c r="I5" s="17"/>
      <c r="J5" s="2" t="s">
        <v>9</v>
      </c>
      <c r="K5" s="2" t="s">
        <v>10</v>
      </c>
      <c r="L5" s="17"/>
      <c r="M5" s="2" t="s">
        <v>9</v>
      </c>
      <c r="N5" s="3" t="s">
        <v>10</v>
      </c>
      <c r="O5" s="17"/>
      <c r="P5" s="2" t="s">
        <v>9</v>
      </c>
      <c r="Q5" s="2" t="s">
        <v>10</v>
      </c>
    </row>
    <row r="6" spans="1:17" s="6" customFormat="1" ht="16.2" x14ac:dyDescent="0.3">
      <c r="A6" s="19" t="s">
        <v>11</v>
      </c>
      <c r="B6" s="4" t="s">
        <v>12</v>
      </c>
      <c r="C6" s="5">
        <f t="shared" ref="C6:Q6" si="0">SUM(C7:C14)</f>
        <v>1779</v>
      </c>
      <c r="D6" s="5">
        <f t="shared" si="0"/>
        <v>56</v>
      </c>
      <c r="E6" s="5">
        <f t="shared" si="0"/>
        <v>1723</v>
      </c>
      <c r="F6" s="5">
        <f t="shared" si="0"/>
        <v>469</v>
      </c>
      <c r="G6" s="5">
        <f t="shared" si="0"/>
        <v>14</v>
      </c>
      <c r="H6" s="5">
        <f t="shared" si="0"/>
        <v>455</v>
      </c>
      <c r="I6" s="5">
        <f t="shared" si="0"/>
        <v>693</v>
      </c>
      <c r="J6" s="5">
        <f t="shared" si="0"/>
        <v>18</v>
      </c>
      <c r="K6" s="5">
        <f t="shared" si="0"/>
        <v>675</v>
      </c>
      <c r="L6" s="5">
        <f t="shared" si="0"/>
        <v>605</v>
      </c>
      <c r="M6" s="5">
        <f t="shared" si="0"/>
        <v>23</v>
      </c>
      <c r="N6" s="5">
        <f t="shared" si="0"/>
        <v>582</v>
      </c>
      <c r="O6" s="5">
        <f t="shared" si="0"/>
        <v>12</v>
      </c>
      <c r="P6" s="5">
        <f t="shared" si="0"/>
        <v>1</v>
      </c>
      <c r="Q6" s="5">
        <f t="shared" si="0"/>
        <v>11</v>
      </c>
    </row>
    <row r="7" spans="1:17" ht="16.2" x14ac:dyDescent="0.3">
      <c r="A7" s="19"/>
      <c r="B7" s="7" t="s">
        <v>13</v>
      </c>
      <c r="C7" s="8">
        <f t="shared" ref="C7:Q7" si="1">C16+C25+C34+C43+C52+C61+C70</f>
        <v>5</v>
      </c>
      <c r="D7" s="8">
        <f t="shared" si="1"/>
        <v>1</v>
      </c>
      <c r="E7" s="8">
        <f t="shared" si="1"/>
        <v>4</v>
      </c>
      <c r="F7" s="8">
        <f t="shared" si="1"/>
        <v>0</v>
      </c>
      <c r="G7" s="8">
        <f t="shared" si="1"/>
        <v>0</v>
      </c>
      <c r="H7" s="8">
        <f t="shared" si="1"/>
        <v>0</v>
      </c>
      <c r="I7" s="8">
        <f t="shared" si="1"/>
        <v>3</v>
      </c>
      <c r="J7" s="8">
        <f t="shared" si="1"/>
        <v>0</v>
      </c>
      <c r="K7" s="8">
        <f t="shared" si="1"/>
        <v>3</v>
      </c>
      <c r="L7" s="8">
        <f t="shared" si="1"/>
        <v>2</v>
      </c>
      <c r="M7" s="8">
        <f t="shared" si="1"/>
        <v>1</v>
      </c>
      <c r="N7" s="8">
        <f t="shared" si="1"/>
        <v>1</v>
      </c>
      <c r="O7" s="8">
        <f t="shared" si="1"/>
        <v>0</v>
      </c>
      <c r="P7" s="8">
        <f t="shared" si="1"/>
        <v>0</v>
      </c>
      <c r="Q7" s="8">
        <f t="shared" si="1"/>
        <v>0</v>
      </c>
    </row>
    <row r="8" spans="1:17" ht="16.2" x14ac:dyDescent="0.3">
      <c r="A8" s="19"/>
      <c r="B8" s="7" t="s">
        <v>14</v>
      </c>
      <c r="C8" s="8">
        <f t="shared" ref="C8:Q8" si="2">C17+C26+C35+C44+C53+C62+C71</f>
        <v>3</v>
      </c>
      <c r="D8" s="8">
        <f t="shared" si="2"/>
        <v>1</v>
      </c>
      <c r="E8" s="8">
        <f t="shared" si="2"/>
        <v>2</v>
      </c>
      <c r="F8" s="8">
        <f t="shared" si="2"/>
        <v>0</v>
      </c>
      <c r="G8" s="8">
        <f t="shared" si="2"/>
        <v>0</v>
      </c>
      <c r="H8" s="8">
        <f t="shared" si="2"/>
        <v>0</v>
      </c>
      <c r="I8" s="8">
        <f t="shared" si="2"/>
        <v>1</v>
      </c>
      <c r="J8" s="8">
        <f t="shared" si="2"/>
        <v>0</v>
      </c>
      <c r="K8" s="8">
        <f t="shared" si="2"/>
        <v>1</v>
      </c>
      <c r="L8" s="8">
        <f t="shared" si="2"/>
        <v>2</v>
      </c>
      <c r="M8" s="8">
        <f t="shared" si="2"/>
        <v>1</v>
      </c>
      <c r="N8" s="8">
        <f t="shared" si="2"/>
        <v>1</v>
      </c>
      <c r="O8" s="8">
        <f t="shared" si="2"/>
        <v>0</v>
      </c>
      <c r="P8" s="8">
        <f t="shared" si="2"/>
        <v>0</v>
      </c>
      <c r="Q8" s="8">
        <f t="shared" si="2"/>
        <v>0</v>
      </c>
    </row>
    <row r="9" spans="1:17" ht="16.2" x14ac:dyDescent="0.3">
      <c r="A9" s="19"/>
      <c r="B9" s="7" t="s">
        <v>15</v>
      </c>
      <c r="C9" s="8">
        <f t="shared" ref="C9:Q9" si="3">C18+C27+C36+C45+C54+C63+C72</f>
        <v>0</v>
      </c>
      <c r="D9" s="8">
        <f t="shared" si="3"/>
        <v>0</v>
      </c>
      <c r="E9" s="8">
        <f t="shared" si="3"/>
        <v>0</v>
      </c>
      <c r="F9" s="8">
        <f t="shared" si="3"/>
        <v>0</v>
      </c>
      <c r="G9" s="8">
        <f t="shared" si="3"/>
        <v>0</v>
      </c>
      <c r="H9" s="8">
        <f t="shared" si="3"/>
        <v>0</v>
      </c>
      <c r="I9" s="8">
        <f t="shared" si="3"/>
        <v>0</v>
      </c>
      <c r="J9" s="8">
        <f t="shared" si="3"/>
        <v>0</v>
      </c>
      <c r="K9" s="8">
        <f t="shared" si="3"/>
        <v>0</v>
      </c>
      <c r="L9" s="8">
        <f t="shared" si="3"/>
        <v>0</v>
      </c>
      <c r="M9" s="8">
        <f t="shared" si="3"/>
        <v>0</v>
      </c>
      <c r="N9" s="8">
        <f t="shared" si="3"/>
        <v>0</v>
      </c>
      <c r="O9" s="8">
        <f t="shared" si="3"/>
        <v>0</v>
      </c>
      <c r="P9" s="8">
        <f t="shared" si="3"/>
        <v>0</v>
      </c>
      <c r="Q9" s="8">
        <f t="shared" si="3"/>
        <v>0</v>
      </c>
    </row>
    <row r="10" spans="1:17" ht="16.2" x14ac:dyDescent="0.3">
      <c r="A10" s="19"/>
      <c r="B10" s="7" t="s">
        <v>16</v>
      </c>
      <c r="C10" s="8">
        <f t="shared" ref="C10:Q10" si="4">C19+C28+C37+C46+C55+C64+C73</f>
        <v>12</v>
      </c>
      <c r="D10" s="8">
        <f t="shared" si="4"/>
        <v>0</v>
      </c>
      <c r="E10" s="8">
        <f t="shared" si="4"/>
        <v>12</v>
      </c>
      <c r="F10" s="8">
        <f t="shared" si="4"/>
        <v>2</v>
      </c>
      <c r="G10" s="8">
        <f t="shared" si="4"/>
        <v>0</v>
      </c>
      <c r="H10" s="8">
        <f t="shared" si="4"/>
        <v>2</v>
      </c>
      <c r="I10" s="8">
        <f t="shared" si="4"/>
        <v>5</v>
      </c>
      <c r="J10" s="8">
        <f t="shared" si="4"/>
        <v>0</v>
      </c>
      <c r="K10" s="8">
        <f t="shared" si="4"/>
        <v>5</v>
      </c>
      <c r="L10" s="8">
        <f t="shared" si="4"/>
        <v>5</v>
      </c>
      <c r="M10" s="8">
        <f t="shared" si="4"/>
        <v>0</v>
      </c>
      <c r="N10" s="8">
        <f t="shared" si="4"/>
        <v>5</v>
      </c>
      <c r="O10" s="8">
        <f t="shared" si="4"/>
        <v>0</v>
      </c>
      <c r="P10" s="8">
        <f t="shared" si="4"/>
        <v>0</v>
      </c>
      <c r="Q10" s="8">
        <f t="shared" si="4"/>
        <v>0</v>
      </c>
    </row>
    <row r="11" spans="1:17" ht="16.2" x14ac:dyDescent="0.3">
      <c r="A11" s="19"/>
      <c r="B11" s="7" t="s">
        <v>17</v>
      </c>
      <c r="C11" s="8">
        <f t="shared" ref="C11:Q11" si="5">C20+C29+C38+C47+C56+C65+C74</f>
        <v>170</v>
      </c>
      <c r="D11" s="8">
        <f t="shared" si="5"/>
        <v>5</v>
      </c>
      <c r="E11" s="8">
        <f t="shared" si="5"/>
        <v>165</v>
      </c>
      <c r="F11" s="8">
        <f t="shared" si="5"/>
        <v>58</v>
      </c>
      <c r="G11" s="8">
        <f t="shared" si="5"/>
        <v>2</v>
      </c>
      <c r="H11" s="8">
        <f t="shared" si="5"/>
        <v>56</v>
      </c>
      <c r="I11" s="8">
        <f t="shared" si="5"/>
        <v>70</v>
      </c>
      <c r="J11" s="8">
        <f t="shared" si="5"/>
        <v>1</v>
      </c>
      <c r="K11" s="8">
        <f t="shared" si="5"/>
        <v>69</v>
      </c>
      <c r="L11" s="8">
        <f t="shared" si="5"/>
        <v>42</v>
      </c>
      <c r="M11" s="8">
        <f t="shared" si="5"/>
        <v>2</v>
      </c>
      <c r="N11" s="8">
        <f t="shared" si="5"/>
        <v>40</v>
      </c>
      <c r="O11" s="8">
        <f t="shared" si="5"/>
        <v>0</v>
      </c>
      <c r="P11" s="8">
        <f t="shared" si="5"/>
        <v>0</v>
      </c>
      <c r="Q11" s="8">
        <f t="shared" si="5"/>
        <v>0</v>
      </c>
    </row>
    <row r="12" spans="1:17" ht="16.2" x14ac:dyDescent="0.3">
      <c r="A12" s="19"/>
      <c r="B12" s="7" t="s">
        <v>18</v>
      </c>
      <c r="C12" s="8">
        <f t="shared" ref="C12:Q12" si="6">C21+C30+C39+C48+C57+C66+C75</f>
        <v>332</v>
      </c>
      <c r="D12" s="8">
        <f t="shared" si="6"/>
        <v>7</v>
      </c>
      <c r="E12" s="8">
        <f t="shared" si="6"/>
        <v>325</v>
      </c>
      <c r="F12" s="8">
        <f t="shared" si="6"/>
        <v>101</v>
      </c>
      <c r="G12" s="8">
        <f t="shared" si="6"/>
        <v>3</v>
      </c>
      <c r="H12" s="8">
        <f t="shared" si="6"/>
        <v>98</v>
      </c>
      <c r="I12" s="8">
        <f t="shared" si="6"/>
        <v>134</v>
      </c>
      <c r="J12" s="8">
        <f t="shared" si="6"/>
        <v>2</v>
      </c>
      <c r="K12" s="8">
        <f t="shared" si="6"/>
        <v>132</v>
      </c>
      <c r="L12" s="8">
        <f t="shared" si="6"/>
        <v>96</v>
      </c>
      <c r="M12" s="8">
        <f t="shared" si="6"/>
        <v>1</v>
      </c>
      <c r="N12" s="8">
        <f t="shared" si="6"/>
        <v>95</v>
      </c>
      <c r="O12" s="8">
        <f t="shared" si="6"/>
        <v>1</v>
      </c>
      <c r="P12" s="8">
        <f t="shared" si="6"/>
        <v>1</v>
      </c>
      <c r="Q12" s="8">
        <f t="shared" si="6"/>
        <v>0</v>
      </c>
    </row>
    <row r="13" spans="1:17" ht="16.2" x14ac:dyDescent="0.3">
      <c r="A13" s="19"/>
      <c r="B13" s="7" t="s">
        <v>19</v>
      </c>
      <c r="C13" s="8">
        <f t="shared" ref="C13:Q13" si="7">C22+C31+C40+C49+C58+C67+C76</f>
        <v>36</v>
      </c>
      <c r="D13" s="8">
        <f t="shared" si="7"/>
        <v>0</v>
      </c>
      <c r="E13" s="8">
        <f t="shared" si="7"/>
        <v>36</v>
      </c>
      <c r="F13" s="8">
        <f t="shared" si="7"/>
        <v>4</v>
      </c>
      <c r="G13" s="8">
        <f t="shared" si="7"/>
        <v>0</v>
      </c>
      <c r="H13" s="8">
        <f t="shared" si="7"/>
        <v>4</v>
      </c>
      <c r="I13" s="8">
        <f t="shared" si="7"/>
        <v>6</v>
      </c>
      <c r="J13" s="8">
        <f t="shared" si="7"/>
        <v>0</v>
      </c>
      <c r="K13" s="8">
        <f t="shared" si="7"/>
        <v>6</v>
      </c>
      <c r="L13" s="8">
        <f t="shared" si="7"/>
        <v>26</v>
      </c>
      <c r="M13" s="8">
        <f t="shared" si="7"/>
        <v>0</v>
      </c>
      <c r="N13" s="8">
        <f t="shared" si="7"/>
        <v>26</v>
      </c>
      <c r="O13" s="8">
        <f t="shared" si="7"/>
        <v>0</v>
      </c>
      <c r="P13" s="8">
        <f t="shared" si="7"/>
        <v>0</v>
      </c>
      <c r="Q13" s="8">
        <f t="shared" si="7"/>
        <v>0</v>
      </c>
    </row>
    <row r="14" spans="1:17" ht="16.2" x14ac:dyDescent="0.3">
      <c r="A14" s="19"/>
      <c r="B14" s="7" t="s">
        <v>20</v>
      </c>
      <c r="C14" s="8">
        <f t="shared" ref="C14:Q14" si="8">C23+C32+C41+C50+C59+C68+C77</f>
        <v>1221</v>
      </c>
      <c r="D14" s="8">
        <f t="shared" si="8"/>
        <v>42</v>
      </c>
      <c r="E14" s="8">
        <f t="shared" si="8"/>
        <v>1179</v>
      </c>
      <c r="F14" s="8">
        <f t="shared" si="8"/>
        <v>304</v>
      </c>
      <c r="G14" s="8">
        <f t="shared" si="8"/>
        <v>9</v>
      </c>
      <c r="H14" s="8">
        <f t="shared" si="8"/>
        <v>295</v>
      </c>
      <c r="I14" s="8">
        <f t="shared" si="8"/>
        <v>474</v>
      </c>
      <c r="J14" s="8">
        <f t="shared" si="8"/>
        <v>15</v>
      </c>
      <c r="K14" s="8">
        <f t="shared" si="8"/>
        <v>459</v>
      </c>
      <c r="L14" s="8">
        <f t="shared" si="8"/>
        <v>432</v>
      </c>
      <c r="M14" s="8">
        <f t="shared" si="8"/>
        <v>18</v>
      </c>
      <c r="N14" s="8">
        <f t="shared" si="8"/>
        <v>414</v>
      </c>
      <c r="O14" s="8">
        <f t="shared" si="8"/>
        <v>11</v>
      </c>
      <c r="P14" s="8">
        <f t="shared" si="8"/>
        <v>0</v>
      </c>
      <c r="Q14" s="8">
        <f t="shared" si="8"/>
        <v>11</v>
      </c>
    </row>
    <row r="15" spans="1:17" ht="16.2" x14ac:dyDescent="0.3">
      <c r="A15" s="15" t="s">
        <v>21</v>
      </c>
      <c r="B15" s="7" t="s">
        <v>12</v>
      </c>
      <c r="C15" s="8">
        <f t="shared" ref="C15:C46" si="9">F15+I15+L15+O15</f>
        <v>310</v>
      </c>
      <c r="D15" s="8">
        <f t="shared" ref="D15:D46" si="10">G15+J15+M15+P15</f>
        <v>11</v>
      </c>
      <c r="E15" s="8">
        <f t="shared" ref="E15:E46" si="11">H15+K15+N15+Q15</f>
        <v>299</v>
      </c>
      <c r="F15" s="8">
        <v>103</v>
      </c>
      <c r="G15" s="8">
        <v>4</v>
      </c>
      <c r="H15" s="8">
        <v>99</v>
      </c>
      <c r="I15" s="8">
        <v>141</v>
      </c>
      <c r="J15" s="8">
        <v>5</v>
      </c>
      <c r="K15" s="8">
        <v>136</v>
      </c>
      <c r="L15" s="8">
        <v>64</v>
      </c>
      <c r="M15" s="8">
        <v>2</v>
      </c>
      <c r="N15" s="8">
        <v>62</v>
      </c>
      <c r="O15" s="8">
        <v>2</v>
      </c>
      <c r="P15" s="8">
        <v>0</v>
      </c>
      <c r="Q15" s="8">
        <v>2</v>
      </c>
    </row>
    <row r="16" spans="1:17" ht="16.2" x14ac:dyDescent="0.3">
      <c r="A16" s="15"/>
      <c r="B16" s="7" t="s">
        <v>13</v>
      </c>
      <c r="C16" s="8">
        <f t="shared" si="9"/>
        <v>1</v>
      </c>
      <c r="D16" s="8">
        <f t="shared" si="10"/>
        <v>0</v>
      </c>
      <c r="E16" s="8">
        <f t="shared" si="11"/>
        <v>1</v>
      </c>
      <c r="F16" s="8">
        <v>0</v>
      </c>
      <c r="G16" s="8">
        <v>0</v>
      </c>
      <c r="H16" s="8">
        <v>0</v>
      </c>
      <c r="I16" s="8">
        <v>1</v>
      </c>
      <c r="J16" s="8">
        <v>0</v>
      </c>
      <c r="K16" s="8">
        <v>1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</row>
    <row r="17" spans="1:17" ht="16.2" x14ac:dyDescent="0.3">
      <c r="A17" s="15"/>
      <c r="B17" s="7" t="s">
        <v>14</v>
      </c>
      <c r="C17" s="8">
        <f t="shared" si="9"/>
        <v>1</v>
      </c>
      <c r="D17" s="8">
        <f t="shared" si="10"/>
        <v>0</v>
      </c>
      <c r="E17" s="8">
        <f t="shared" si="11"/>
        <v>1</v>
      </c>
      <c r="F17" s="8">
        <v>0</v>
      </c>
      <c r="G17" s="8">
        <v>0</v>
      </c>
      <c r="H17" s="8">
        <v>0</v>
      </c>
      <c r="I17" s="8">
        <v>1</v>
      </c>
      <c r="J17" s="8">
        <v>0</v>
      </c>
      <c r="K17" s="8">
        <v>1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</row>
    <row r="18" spans="1:17" ht="16.2" x14ac:dyDescent="0.3">
      <c r="A18" s="15"/>
      <c r="B18" s="7" t="s">
        <v>15</v>
      </c>
      <c r="C18" s="8">
        <f t="shared" si="9"/>
        <v>0</v>
      </c>
      <c r="D18" s="8">
        <f t="shared" si="10"/>
        <v>0</v>
      </c>
      <c r="E18" s="8">
        <f t="shared" si="11"/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</row>
    <row r="19" spans="1:17" ht="16.2" x14ac:dyDescent="0.3">
      <c r="A19" s="15"/>
      <c r="B19" s="7" t="s">
        <v>16</v>
      </c>
      <c r="C19" s="8">
        <f t="shared" si="9"/>
        <v>0</v>
      </c>
      <c r="D19" s="8">
        <f t="shared" si="10"/>
        <v>0</v>
      </c>
      <c r="E19" s="8">
        <f t="shared" si="11"/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</row>
    <row r="20" spans="1:17" ht="16.2" x14ac:dyDescent="0.3">
      <c r="A20" s="15"/>
      <c r="B20" s="7" t="s">
        <v>17</v>
      </c>
      <c r="C20" s="8">
        <f t="shared" si="9"/>
        <v>11</v>
      </c>
      <c r="D20" s="8">
        <f t="shared" si="10"/>
        <v>1</v>
      </c>
      <c r="E20" s="8">
        <f t="shared" si="11"/>
        <v>10</v>
      </c>
      <c r="F20" s="8">
        <v>9</v>
      </c>
      <c r="G20" s="8">
        <v>1</v>
      </c>
      <c r="H20" s="8">
        <v>8</v>
      </c>
      <c r="I20" s="8">
        <v>1</v>
      </c>
      <c r="J20" s="8">
        <v>0</v>
      </c>
      <c r="K20" s="8">
        <v>1</v>
      </c>
      <c r="L20" s="8">
        <v>1</v>
      </c>
      <c r="M20" s="8">
        <v>0</v>
      </c>
      <c r="N20" s="8">
        <v>1</v>
      </c>
      <c r="O20" s="8">
        <v>0</v>
      </c>
      <c r="P20" s="8">
        <v>0</v>
      </c>
      <c r="Q20" s="8">
        <v>0</v>
      </c>
    </row>
    <row r="21" spans="1:17" ht="16.2" x14ac:dyDescent="0.3">
      <c r="A21" s="15"/>
      <c r="B21" s="7" t="s">
        <v>18</v>
      </c>
      <c r="C21" s="8">
        <f t="shared" si="9"/>
        <v>42</v>
      </c>
      <c r="D21" s="8">
        <f t="shared" si="10"/>
        <v>1</v>
      </c>
      <c r="E21" s="8">
        <f t="shared" si="11"/>
        <v>41</v>
      </c>
      <c r="F21" s="8">
        <v>11</v>
      </c>
      <c r="G21" s="8">
        <v>0</v>
      </c>
      <c r="H21" s="8">
        <v>11</v>
      </c>
      <c r="I21" s="8">
        <v>18</v>
      </c>
      <c r="J21" s="8">
        <v>1</v>
      </c>
      <c r="K21" s="8">
        <v>17</v>
      </c>
      <c r="L21" s="8">
        <v>13</v>
      </c>
      <c r="M21" s="8">
        <v>0</v>
      </c>
      <c r="N21" s="8">
        <v>13</v>
      </c>
      <c r="O21" s="8">
        <v>0</v>
      </c>
      <c r="P21" s="8">
        <v>0</v>
      </c>
      <c r="Q21" s="8">
        <v>0</v>
      </c>
    </row>
    <row r="22" spans="1:17" ht="16.2" x14ac:dyDescent="0.3">
      <c r="A22" s="15"/>
      <c r="B22" s="7" t="s">
        <v>19</v>
      </c>
      <c r="C22" s="8">
        <f t="shared" si="9"/>
        <v>3</v>
      </c>
      <c r="D22" s="8">
        <f t="shared" si="10"/>
        <v>0</v>
      </c>
      <c r="E22" s="8">
        <f t="shared" si="11"/>
        <v>3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3</v>
      </c>
      <c r="M22" s="8">
        <v>0</v>
      </c>
      <c r="N22" s="8">
        <v>3</v>
      </c>
      <c r="O22" s="8">
        <v>0</v>
      </c>
      <c r="P22" s="8">
        <v>0</v>
      </c>
      <c r="Q22" s="8">
        <v>0</v>
      </c>
    </row>
    <row r="23" spans="1:17" ht="16.2" x14ac:dyDescent="0.3">
      <c r="A23" s="15"/>
      <c r="B23" s="7" t="s">
        <v>20</v>
      </c>
      <c r="C23" s="8">
        <f t="shared" si="9"/>
        <v>252</v>
      </c>
      <c r="D23" s="8">
        <f t="shared" si="10"/>
        <v>9</v>
      </c>
      <c r="E23" s="8">
        <f t="shared" si="11"/>
        <v>243</v>
      </c>
      <c r="F23" s="8">
        <v>83</v>
      </c>
      <c r="G23" s="8">
        <v>3</v>
      </c>
      <c r="H23" s="8">
        <v>80</v>
      </c>
      <c r="I23" s="8">
        <v>120</v>
      </c>
      <c r="J23" s="8">
        <v>4</v>
      </c>
      <c r="K23" s="8">
        <v>116</v>
      </c>
      <c r="L23" s="8">
        <v>47</v>
      </c>
      <c r="M23" s="8">
        <v>2</v>
      </c>
      <c r="N23" s="8">
        <v>45</v>
      </c>
      <c r="O23" s="8">
        <v>2</v>
      </c>
      <c r="P23" s="8">
        <v>0</v>
      </c>
      <c r="Q23" s="8">
        <v>2</v>
      </c>
    </row>
    <row r="24" spans="1:17" ht="16.2" x14ac:dyDescent="0.3">
      <c r="A24" s="15" t="s">
        <v>22</v>
      </c>
      <c r="B24" s="7" t="s">
        <v>12</v>
      </c>
      <c r="C24" s="8">
        <f t="shared" si="9"/>
        <v>306</v>
      </c>
      <c r="D24" s="8">
        <f t="shared" si="10"/>
        <v>6</v>
      </c>
      <c r="E24" s="8">
        <f t="shared" si="11"/>
        <v>300</v>
      </c>
      <c r="F24" s="8">
        <v>96</v>
      </c>
      <c r="G24" s="8">
        <v>1</v>
      </c>
      <c r="H24" s="8">
        <v>95</v>
      </c>
      <c r="I24" s="8">
        <v>118</v>
      </c>
      <c r="J24" s="8">
        <v>3</v>
      </c>
      <c r="K24" s="8">
        <v>115</v>
      </c>
      <c r="L24" s="8">
        <v>86</v>
      </c>
      <c r="M24" s="8">
        <v>2</v>
      </c>
      <c r="N24" s="8">
        <v>84</v>
      </c>
      <c r="O24" s="8">
        <v>6</v>
      </c>
      <c r="P24" s="8">
        <v>0</v>
      </c>
      <c r="Q24" s="8">
        <v>6</v>
      </c>
    </row>
    <row r="25" spans="1:17" ht="16.2" x14ac:dyDescent="0.3">
      <c r="A25" s="15"/>
      <c r="B25" s="7" t="s">
        <v>13</v>
      </c>
      <c r="C25" s="8">
        <f t="shared" si="9"/>
        <v>0</v>
      </c>
      <c r="D25" s="8">
        <f t="shared" si="10"/>
        <v>0</v>
      </c>
      <c r="E25" s="8">
        <f t="shared" si="11"/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</row>
    <row r="26" spans="1:17" ht="16.2" x14ac:dyDescent="0.3">
      <c r="A26" s="15"/>
      <c r="B26" s="7" t="s">
        <v>14</v>
      </c>
      <c r="C26" s="8">
        <f t="shared" si="9"/>
        <v>0</v>
      </c>
      <c r="D26" s="8">
        <f t="shared" si="10"/>
        <v>0</v>
      </c>
      <c r="E26" s="8">
        <f t="shared" si="11"/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</row>
    <row r="27" spans="1:17" ht="16.2" x14ac:dyDescent="0.3">
      <c r="A27" s="15"/>
      <c r="B27" s="7" t="s">
        <v>15</v>
      </c>
      <c r="C27" s="8">
        <f t="shared" si="9"/>
        <v>0</v>
      </c>
      <c r="D27" s="8">
        <f t="shared" si="10"/>
        <v>0</v>
      </c>
      <c r="E27" s="8">
        <f t="shared" si="11"/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</row>
    <row r="28" spans="1:17" ht="16.2" x14ac:dyDescent="0.3">
      <c r="A28" s="15"/>
      <c r="B28" s="7" t="s">
        <v>16</v>
      </c>
      <c r="C28" s="8">
        <f t="shared" si="9"/>
        <v>0</v>
      </c>
      <c r="D28" s="8">
        <f t="shared" si="10"/>
        <v>0</v>
      </c>
      <c r="E28" s="8">
        <f t="shared" si="11"/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</row>
    <row r="29" spans="1:17" ht="16.2" x14ac:dyDescent="0.3">
      <c r="A29" s="15"/>
      <c r="B29" s="7" t="s">
        <v>17</v>
      </c>
      <c r="C29" s="8">
        <f t="shared" si="9"/>
        <v>14</v>
      </c>
      <c r="D29" s="8">
        <f t="shared" si="10"/>
        <v>0</v>
      </c>
      <c r="E29" s="8">
        <f t="shared" si="11"/>
        <v>14</v>
      </c>
      <c r="F29" s="8">
        <v>5</v>
      </c>
      <c r="G29" s="8">
        <v>0</v>
      </c>
      <c r="H29" s="8">
        <v>5</v>
      </c>
      <c r="I29" s="8">
        <v>5</v>
      </c>
      <c r="J29" s="8">
        <v>0</v>
      </c>
      <c r="K29" s="8">
        <v>5</v>
      </c>
      <c r="L29" s="8">
        <v>4</v>
      </c>
      <c r="M29" s="8">
        <v>0</v>
      </c>
      <c r="N29" s="8">
        <v>4</v>
      </c>
      <c r="O29" s="8">
        <v>0</v>
      </c>
      <c r="P29" s="8">
        <v>0</v>
      </c>
      <c r="Q29" s="8">
        <v>0</v>
      </c>
    </row>
    <row r="30" spans="1:17" ht="16.2" x14ac:dyDescent="0.3">
      <c r="A30" s="15"/>
      <c r="B30" s="7" t="s">
        <v>18</v>
      </c>
      <c r="C30" s="8">
        <f t="shared" si="9"/>
        <v>28</v>
      </c>
      <c r="D30" s="8">
        <f t="shared" si="10"/>
        <v>0</v>
      </c>
      <c r="E30" s="8">
        <f t="shared" si="11"/>
        <v>28</v>
      </c>
      <c r="F30" s="8">
        <v>10</v>
      </c>
      <c r="G30" s="8">
        <v>0</v>
      </c>
      <c r="H30" s="8">
        <v>10</v>
      </c>
      <c r="I30" s="8">
        <v>9</v>
      </c>
      <c r="J30" s="8">
        <v>0</v>
      </c>
      <c r="K30" s="8">
        <v>9</v>
      </c>
      <c r="L30" s="8">
        <v>9</v>
      </c>
      <c r="M30" s="8">
        <v>0</v>
      </c>
      <c r="N30" s="8">
        <v>9</v>
      </c>
      <c r="O30" s="8">
        <v>0</v>
      </c>
      <c r="P30" s="8">
        <v>0</v>
      </c>
      <c r="Q30" s="8">
        <v>0</v>
      </c>
    </row>
    <row r="31" spans="1:17" ht="16.2" x14ac:dyDescent="0.3">
      <c r="A31" s="15"/>
      <c r="B31" s="7" t="s">
        <v>19</v>
      </c>
      <c r="C31" s="8">
        <f t="shared" si="9"/>
        <v>7</v>
      </c>
      <c r="D31" s="8">
        <f t="shared" si="10"/>
        <v>0</v>
      </c>
      <c r="E31" s="8">
        <f t="shared" si="11"/>
        <v>7</v>
      </c>
      <c r="F31" s="8">
        <v>1</v>
      </c>
      <c r="G31" s="8">
        <v>0</v>
      </c>
      <c r="H31" s="8">
        <v>1</v>
      </c>
      <c r="I31" s="8">
        <v>0</v>
      </c>
      <c r="J31" s="8">
        <v>0</v>
      </c>
      <c r="K31" s="8">
        <v>0</v>
      </c>
      <c r="L31" s="8">
        <v>6</v>
      </c>
      <c r="M31" s="8">
        <v>0</v>
      </c>
      <c r="N31" s="8">
        <v>6</v>
      </c>
      <c r="O31" s="8">
        <v>0</v>
      </c>
      <c r="P31" s="8">
        <v>0</v>
      </c>
      <c r="Q31" s="8">
        <v>0</v>
      </c>
    </row>
    <row r="32" spans="1:17" ht="16.2" x14ac:dyDescent="0.3">
      <c r="A32" s="15"/>
      <c r="B32" s="7" t="s">
        <v>20</v>
      </c>
      <c r="C32" s="8">
        <f t="shared" si="9"/>
        <v>257</v>
      </c>
      <c r="D32" s="8">
        <f t="shared" si="10"/>
        <v>6</v>
      </c>
      <c r="E32" s="8">
        <f t="shared" si="11"/>
        <v>251</v>
      </c>
      <c r="F32" s="8">
        <v>80</v>
      </c>
      <c r="G32" s="8">
        <v>1</v>
      </c>
      <c r="H32" s="8">
        <v>79</v>
      </c>
      <c r="I32" s="8">
        <v>104</v>
      </c>
      <c r="J32" s="8">
        <v>3</v>
      </c>
      <c r="K32" s="8">
        <v>101</v>
      </c>
      <c r="L32" s="8">
        <v>67</v>
      </c>
      <c r="M32" s="8">
        <v>2</v>
      </c>
      <c r="N32" s="8">
        <v>65</v>
      </c>
      <c r="O32" s="8">
        <v>6</v>
      </c>
      <c r="P32" s="8">
        <v>0</v>
      </c>
      <c r="Q32" s="8">
        <v>6</v>
      </c>
    </row>
    <row r="33" spans="1:17" ht="16.2" x14ac:dyDescent="0.3">
      <c r="A33" s="15" t="s">
        <v>23</v>
      </c>
      <c r="B33" s="7" t="s">
        <v>12</v>
      </c>
      <c r="C33" s="8">
        <f t="shared" si="9"/>
        <v>288</v>
      </c>
      <c r="D33" s="8">
        <f t="shared" si="10"/>
        <v>7</v>
      </c>
      <c r="E33" s="8">
        <f t="shared" si="11"/>
        <v>281</v>
      </c>
      <c r="F33" s="8">
        <v>73</v>
      </c>
      <c r="G33" s="8">
        <v>2</v>
      </c>
      <c r="H33" s="8">
        <v>71</v>
      </c>
      <c r="I33" s="8">
        <v>114</v>
      </c>
      <c r="J33" s="8">
        <v>3</v>
      </c>
      <c r="K33" s="8">
        <v>111</v>
      </c>
      <c r="L33" s="8">
        <v>100</v>
      </c>
      <c r="M33" s="8">
        <v>2</v>
      </c>
      <c r="N33" s="8">
        <v>98</v>
      </c>
      <c r="O33" s="8">
        <v>1</v>
      </c>
      <c r="P33" s="8">
        <v>0</v>
      </c>
      <c r="Q33" s="8">
        <v>1</v>
      </c>
    </row>
    <row r="34" spans="1:17" ht="16.2" x14ac:dyDescent="0.3">
      <c r="A34" s="15"/>
      <c r="B34" s="7" t="s">
        <v>13</v>
      </c>
      <c r="C34" s="8">
        <f t="shared" si="9"/>
        <v>0</v>
      </c>
      <c r="D34" s="8">
        <f t="shared" si="10"/>
        <v>0</v>
      </c>
      <c r="E34" s="8">
        <f t="shared" si="11"/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</row>
    <row r="35" spans="1:17" ht="16.2" x14ac:dyDescent="0.3">
      <c r="A35" s="15"/>
      <c r="B35" s="7" t="s">
        <v>14</v>
      </c>
      <c r="C35" s="8">
        <f t="shared" si="9"/>
        <v>2</v>
      </c>
      <c r="D35" s="8">
        <f t="shared" si="10"/>
        <v>1</v>
      </c>
      <c r="E35" s="8">
        <f t="shared" si="11"/>
        <v>1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2</v>
      </c>
      <c r="M35" s="8">
        <v>1</v>
      </c>
      <c r="N35" s="8">
        <v>1</v>
      </c>
      <c r="O35" s="8">
        <v>0</v>
      </c>
      <c r="P35" s="8">
        <v>0</v>
      </c>
      <c r="Q35" s="8">
        <v>0</v>
      </c>
    </row>
    <row r="36" spans="1:17" ht="16.2" x14ac:dyDescent="0.3">
      <c r="A36" s="15"/>
      <c r="B36" s="7" t="s">
        <v>15</v>
      </c>
      <c r="C36" s="8">
        <f t="shared" si="9"/>
        <v>0</v>
      </c>
      <c r="D36" s="8">
        <f t="shared" si="10"/>
        <v>0</v>
      </c>
      <c r="E36" s="8">
        <f t="shared" si="11"/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</row>
    <row r="37" spans="1:17" ht="16.2" x14ac:dyDescent="0.3">
      <c r="A37" s="15"/>
      <c r="B37" s="7" t="s">
        <v>16</v>
      </c>
      <c r="C37" s="8">
        <f t="shared" si="9"/>
        <v>0</v>
      </c>
      <c r="D37" s="8">
        <f t="shared" si="10"/>
        <v>0</v>
      </c>
      <c r="E37" s="8">
        <f t="shared" si="11"/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</row>
    <row r="38" spans="1:17" ht="16.2" x14ac:dyDescent="0.3">
      <c r="A38" s="15"/>
      <c r="B38" s="7" t="s">
        <v>17</v>
      </c>
      <c r="C38" s="8">
        <f t="shared" si="9"/>
        <v>21</v>
      </c>
      <c r="D38" s="8">
        <f t="shared" si="10"/>
        <v>2</v>
      </c>
      <c r="E38" s="8">
        <f t="shared" si="11"/>
        <v>19</v>
      </c>
      <c r="F38" s="8">
        <v>10</v>
      </c>
      <c r="G38" s="8">
        <v>1</v>
      </c>
      <c r="H38" s="8">
        <v>9</v>
      </c>
      <c r="I38" s="8">
        <v>8</v>
      </c>
      <c r="J38" s="8">
        <v>1</v>
      </c>
      <c r="K38" s="8">
        <v>7</v>
      </c>
      <c r="L38" s="8">
        <v>3</v>
      </c>
      <c r="M38" s="8">
        <v>0</v>
      </c>
      <c r="N38" s="8">
        <v>3</v>
      </c>
      <c r="O38" s="8">
        <v>0</v>
      </c>
      <c r="P38" s="8">
        <v>0</v>
      </c>
      <c r="Q38" s="8">
        <v>0</v>
      </c>
    </row>
    <row r="39" spans="1:17" ht="16.2" x14ac:dyDescent="0.3">
      <c r="A39" s="15"/>
      <c r="B39" s="7" t="s">
        <v>18</v>
      </c>
      <c r="C39" s="8">
        <f t="shared" si="9"/>
        <v>25</v>
      </c>
      <c r="D39" s="8">
        <f t="shared" si="10"/>
        <v>0</v>
      </c>
      <c r="E39" s="8">
        <f t="shared" si="11"/>
        <v>25</v>
      </c>
      <c r="F39" s="8">
        <v>11</v>
      </c>
      <c r="G39" s="8">
        <v>0</v>
      </c>
      <c r="H39" s="8">
        <v>11</v>
      </c>
      <c r="I39" s="8">
        <v>8</v>
      </c>
      <c r="J39" s="8">
        <v>0</v>
      </c>
      <c r="K39" s="8">
        <v>8</v>
      </c>
      <c r="L39" s="8">
        <v>6</v>
      </c>
      <c r="M39" s="8">
        <v>0</v>
      </c>
      <c r="N39" s="8">
        <v>6</v>
      </c>
      <c r="O39" s="8">
        <v>0</v>
      </c>
      <c r="P39" s="8">
        <v>0</v>
      </c>
      <c r="Q39" s="8">
        <v>0</v>
      </c>
    </row>
    <row r="40" spans="1:17" ht="16.2" x14ac:dyDescent="0.3">
      <c r="A40" s="15"/>
      <c r="B40" s="7" t="s">
        <v>19</v>
      </c>
      <c r="C40" s="8">
        <f t="shared" si="9"/>
        <v>2</v>
      </c>
      <c r="D40" s="8">
        <f t="shared" si="10"/>
        <v>0</v>
      </c>
      <c r="E40" s="8">
        <f t="shared" si="11"/>
        <v>2</v>
      </c>
      <c r="F40" s="8">
        <v>0</v>
      </c>
      <c r="G40" s="8">
        <v>0</v>
      </c>
      <c r="H40" s="8">
        <v>0</v>
      </c>
      <c r="I40" s="8">
        <v>2</v>
      </c>
      <c r="J40" s="8">
        <v>0</v>
      </c>
      <c r="K40" s="8">
        <v>2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</row>
    <row r="41" spans="1:17" ht="16.2" x14ac:dyDescent="0.3">
      <c r="A41" s="15"/>
      <c r="B41" s="7" t="s">
        <v>20</v>
      </c>
      <c r="C41" s="8">
        <f t="shared" si="9"/>
        <v>238</v>
      </c>
      <c r="D41" s="8">
        <f t="shared" si="10"/>
        <v>4</v>
      </c>
      <c r="E41" s="8">
        <f t="shared" si="11"/>
        <v>234</v>
      </c>
      <c r="F41" s="8">
        <v>52</v>
      </c>
      <c r="G41" s="8">
        <v>1</v>
      </c>
      <c r="H41" s="8">
        <v>51</v>
      </c>
      <c r="I41" s="8">
        <v>96</v>
      </c>
      <c r="J41" s="8">
        <v>2</v>
      </c>
      <c r="K41" s="8">
        <v>94</v>
      </c>
      <c r="L41" s="8">
        <v>89</v>
      </c>
      <c r="M41" s="8">
        <v>1</v>
      </c>
      <c r="N41" s="8">
        <v>88</v>
      </c>
      <c r="O41" s="8">
        <v>1</v>
      </c>
      <c r="P41" s="8">
        <v>0</v>
      </c>
      <c r="Q41" s="8">
        <v>1</v>
      </c>
    </row>
    <row r="42" spans="1:17" ht="16.2" x14ac:dyDescent="0.3">
      <c r="A42" s="15" t="s">
        <v>24</v>
      </c>
      <c r="B42" s="7" t="s">
        <v>12</v>
      </c>
      <c r="C42" s="8">
        <f t="shared" si="9"/>
        <v>271</v>
      </c>
      <c r="D42" s="8">
        <f t="shared" si="10"/>
        <v>10</v>
      </c>
      <c r="E42" s="8">
        <f t="shared" si="11"/>
        <v>261</v>
      </c>
      <c r="F42" s="8">
        <v>71</v>
      </c>
      <c r="G42" s="8">
        <v>2</v>
      </c>
      <c r="H42" s="8">
        <v>69</v>
      </c>
      <c r="I42" s="8">
        <v>86</v>
      </c>
      <c r="J42" s="8">
        <v>5</v>
      </c>
      <c r="K42" s="8">
        <v>81</v>
      </c>
      <c r="L42" s="8">
        <v>111</v>
      </c>
      <c r="M42" s="8">
        <v>2</v>
      </c>
      <c r="N42" s="8">
        <v>109</v>
      </c>
      <c r="O42" s="8">
        <v>3</v>
      </c>
      <c r="P42" s="8">
        <v>1</v>
      </c>
      <c r="Q42" s="8">
        <v>2</v>
      </c>
    </row>
    <row r="43" spans="1:17" ht="16.2" x14ac:dyDescent="0.3">
      <c r="A43" s="15"/>
      <c r="B43" s="7" t="s">
        <v>13</v>
      </c>
      <c r="C43" s="8">
        <f t="shared" si="9"/>
        <v>2</v>
      </c>
      <c r="D43" s="8">
        <f t="shared" si="10"/>
        <v>1</v>
      </c>
      <c r="E43" s="8">
        <f t="shared" si="11"/>
        <v>1</v>
      </c>
      <c r="F43" s="8">
        <v>0</v>
      </c>
      <c r="G43" s="8">
        <v>0</v>
      </c>
      <c r="H43" s="8">
        <v>0</v>
      </c>
      <c r="I43" s="8">
        <v>1</v>
      </c>
      <c r="J43" s="8">
        <v>0</v>
      </c>
      <c r="K43" s="8">
        <v>1</v>
      </c>
      <c r="L43" s="8">
        <v>1</v>
      </c>
      <c r="M43" s="8">
        <v>1</v>
      </c>
      <c r="N43" s="8">
        <v>0</v>
      </c>
      <c r="O43" s="8">
        <v>0</v>
      </c>
      <c r="P43" s="8">
        <v>0</v>
      </c>
      <c r="Q43" s="8">
        <v>0</v>
      </c>
    </row>
    <row r="44" spans="1:17" ht="16.2" x14ac:dyDescent="0.3">
      <c r="A44" s="15"/>
      <c r="B44" s="7" t="s">
        <v>14</v>
      </c>
      <c r="C44" s="8">
        <f t="shared" si="9"/>
        <v>0</v>
      </c>
      <c r="D44" s="8">
        <f t="shared" si="10"/>
        <v>0</v>
      </c>
      <c r="E44" s="8">
        <f t="shared" si="11"/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</row>
    <row r="45" spans="1:17" ht="16.2" x14ac:dyDescent="0.3">
      <c r="A45" s="15"/>
      <c r="B45" s="7" t="s">
        <v>15</v>
      </c>
      <c r="C45" s="8">
        <f t="shared" si="9"/>
        <v>0</v>
      </c>
      <c r="D45" s="8">
        <f t="shared" si="10"/>
        <v>0</v>
      </c>
      <c r="E45" s="8">
        <f t="shared" si="11"/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</row>
    <row r="46" spans="1:17" ht="16.2" x14ac:dyDescent="0.3">
      <c r="A46" s="15"/>
      <c r="B46" s="7" t="s">
        <v>16</v>
      </c>
      <c r="C46" s="8">
        <f t="shared" si="9"/>
        <v>2</v>
      </c>
      <c r="D46" s="8">
        <f t="shared" si="10"/>
        <v>0</v>
      </c>
      <c r="E46" s="8">
        <f t="shared" si="11"/>
        <v>2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2</v>
      </c>
      <c r="M46" s="8">
        <v>0</v>
      </c>
      <c r="N46" s="8">
        <v>2</v>
      </c>
      <c r="O46" s="8">
        <v>0</v>
      </c>
      <c r="P46" s="8">
        <v>0</v>
      </c>
      <c r="Q46" s="8">
        <v>0</v>
      </c>
    </row>
    <row r="47" spans="1:17" ht="16.2" x14ac:dyDescent="0.3">
      <c r="A47" s="15"/>
      <c r="B47" s="7" t="s">
        <v>17</v>
      </c>
      <c r="C47" s="8">
        <f t="shared" ref="C47:C77" si="12">F47+I47+L47+O47</f>
        <v>22</v>
      </c>
      <c r="D47" s="8">
        <f t="shared" ref="D47:D77" si="13">G47+J47+M47+P47</f>
        <v>0</v>
      </c>
      <c r="E47" s="8">
        <f t="shared" ref="E47:E77" si="14">H47+K47+N47+Q47</f>
        <v>22</v>
      </c>
      <c r="F47" s="8">
        <v>10</v>
      </c>
      <c r="G47" s="8">
        <v>0</v>
      </c>
      <c r="H47" s="8">
        <v>10</v>
      </c>
      <c r="I47" s="8">
        <v>7</v>
      </c>
      <c r="J47" s="8">
        <v>0</v>
      </c>
      <c r="K47" s="8">
        <v>7</v>
      </c>
      <c r="L47" s="8">
        <v>5</v>
      </c>
      <c r="M47" s="8">
        <v>0</v>
      </c>
      <c r="N47" s="8">
        <v>5</v>
      </c>
      <c r="O47" s="8">
        <v>0</v>
      </c>
      <c r="P47" s="8">
        <v>0</v>
      </c>
      <c r="Q47" s="8">
        <v>0</v>
      </c>
    </row>
    <row r="48" spans="1:17" ht="16.2" x14ac:dyDescent="0.3">
      <c r="A48" s="15"/>
      <c r="B48" s="7" t="s">
        <v>18</v>
      </c>
      <c r="C48" s="8">
        <f t="shared" si="12"/>
        <v>43</v>
      </c>
      <c r="D48" s="8">
        <f t="shared" si="13"/>
        <v>2</v>
      </c>
      <c r="E48" s="8">
        <f t="shared" si="14"/>
        <v>41</v>
      </c>
      <c r="F48" s="8">
        <v>14</v>
      </c>
      <c r="G48" s="8">
        <v>1</v>
      </c>
      <c r="H48" s="8">
        <v>13</v>
      </c>
      <c r="I48" s="8">
        <v>13</v>
      </c>
      <c r="J48" s="8">
        <v>0</v>
      </c>
      <c r="K48" s="8">
        <v>13</v>
      </c>
      <c r="L48" s="8">
        <v>15</v>
      </c>
      <c r="M48" s="8">
        <v>0</v>
      </c>
      <c r="N48" s="8">
        <v>15</v>
      </c>
      <c r="O48" s="8">
        <v>1</v>
      </c>
      <c r="P48" s="8">
        <v>1</v>
      </c>
      <c r="Q48" s="8">
        <v>0</v>
      </c>
    </row>
    <row r="49" spans="1:17" ht="16.2" x14ac:dyDescent="0.3">
      <c r="A49" s="15"/>
      <c r="B49" s="7" t="s">
        <v>19</v>
      </c>
      <c r="C49" s="8">
        <f t="shared" si="12"/>
        <v>5</v>
      </c>
      <c r="D49" s="8">
        <f t="shared" si="13"/>
        <v>0</v>
      </c>
      <c r="E49" s="8">
        <f t="shared" si="14"/>
        <v>5</v>
      </c>
      <c r="F49" s="8">
        <v>2</v>
      </c>
      <c r="G49" s="8">
        <v>0</v>
      </c>
      <c r="H49" s="8">
        <v>2</v>
      </c>
      <c r="I49" s="8">
        <v>1</v>
      </c>
      <c r="J49" s="8">
        <v>0</v>
      </c>
      <c r="K49" s="8">
        <v>1</v>
      </c>
      <c r="L49" s="8">
        <v>2</v>
      </c>
      <c r="M49" s="8">
        <v>0</v>
      </c>
      <c r="N49" s="8">
        <v>2</v>
      </c>
      <c r="O49" s="8">
        <v>0</v>
      </c>
      <c r="P49" s="8">
        <v>0</v>
      </c>
      <c r="Q49" s="8">
        <v>0</v>
      </c>
    </row>
    <row r="50" spans="1:17" ht="16.2" x14ac:dyDescent="0.3">
      <c r="A50" s="15"/>
      <c r="B50" s="7" t="s">
        <v>20</v>
      </c>
      <c r="C50" s="8">
        <f t="shared" si="12"/>
        <v>197</v>
      </c>
      <c r="D50" s="8">
        <f t="shared" si="13"/>
        <v>7</v>
      </c>
      <c r="E50" s="8">
        <f t="shared" si="14"/>
        <v>190</v>
      </c>
      <c r="F50" s="8">
        <v>45</v>
      </c>
      <c r="G50" s="8">
        <v>1</v>
      </c>
      <c r="H50" s="8">
        <v>44</v>
      </c>
      <c r="I50" s="8">
        <v>64</v>
      </c>
      <c r="J50" s="8">
        <v>5</v>
      </c>
      <c r="K50" s="8">
        <v>59</v>
      </c>
      <c r="L50" s="8">
        <v>86</v>
      </c>
      <c r="M50" s="8">
        <v>1</v>
      </c>
      <c r="N50" s="8">
        <v>85</v>
      </c>
      <c r="O50" s="8">
        <v>2</v>
      </c>
      <c r="P50" s="8">
        <v>0</v>
      </c>
      <c r="Q50" s="8">
        <v>2</v>
      </c>
    </row>
    <row r="51" spans="1:17" ht="16.2" x14ac:dyDescent="0.3">
      <c r="A51" s="15" t="s">
        <v>25</v>
      </c>
      <c r="B51" s="7" t="s">
        <v>12</v>
      </c>
      <c r="C51" s="8">
        <f t="shared" si="12"/>
        <v>207</v>
      </c>
      <c r="D51" s="8">
        <f t="shared" si="13"/>
        <v>11</v>
      </c>
      <c r="E51" s="8">
        <f t="shared" si="14"/>
        <v>196</v>
      </c>
      <c r="F51" s="8">
        <v>34</v>
      </c>
      <c r="G51" s="8">
        <v>1</v>
      </c>
      <c r="H51" s="8">
        <v>33</v>
      </c>
      <c r="I51" s="8">
        <v>69</v>
      </c>
      <c r="J51" s="8">
        <v>1</v>
      </c>
      <c r="K51" s="8">
        <v>68</v>
      </c>
      <c r="L51" s="8">
        <v>104</v>
      </c>
      <c r="M51" s="8">
        <v>9</v>
      </c>
      <c r="N51" s="8">
        <v>95</v>
      </c>
      <c r="O51" s="8">
        <v>0</v>
      </c>
      <c r="P51" s="8">
        <v>0</v>
      </c>
      <c r="Q51" s="8">
        <v>0</v>
      </c>
    </row>
    <row r="52" spans="1:17" ht="16.2" x14ac:dyDescent="0.3">
      <c r="A52" s="15"/>
      <c r="B52" s="7" t="s">
        <v>13</v>
      </c>
      <c r="C52" s="8">
        <f t="shared" si="12"/>
        <v>1</v>
      </c>
      <c r="D52" s="8">
        <f t="shared" si="13"/>
        <v>0</v>
      </c>
      <c r="E52" s="8">
        <f t="shared" si="14"/>
        <v>1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1</v>
      </c>
      <c r="M52" s="8">
        <v>0</v>
      </c>
      <c r="N52" s="8">
        <v>1</v>
      </c>
      <c r="O52" s="8">
        <v>0</v>
      </c>
      <c r="P52" s="8">
        <v>0</v>
      </c>
      <c r="Q52" s="8">
        <v>0</v>
      </c>
    </row>
    <row r="53" spans="1:17" ht="16.2" x14ac:dyDescent="0.3">
      <c r="A53" s="15"/>
      <c r="B53" s="7" t="s">
        <v>14</v>
      </c>
      <c r="C53" s="8">
        <f t="shared" si="12"/>
        <v>0</v>
      </c>
      <c r="D53" s="8">
        <f t="shared" si="13"/>
        <v>0</v>
      </c>
      <c r="E53" s="8">
        <f t="shared" si="14"/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</row>
    <row r="54" spans="1:17" ht="16.2" x14ac:dyDescent="0.3">
      <c r="A54" s="15"/>
      <c r="B54" s="7" t="s">
        <v>15</v>
      </c>
      <c r="C54" s="8">
        <f t="shared" si="12"/>
        <v>0</v>
      </c>
      <c r="D54" s="8">
        <f t="shared" si="13"/>
        <v>0</v>
      </c>
      <c r="E54" s="8">
        <f t="shared" si="14"/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</row>
    <row r="55" spans="1:17" ht="16.2" x14ac:dyDescent="0.3">
      <c r="A55" s="15"/>
      <c r="B55" s="7" t="s">
        <v>16</v>
      </c>
      <c r="C55" s="8">
        <f t="shared" si="12"/>
        <v>1</v>
      </c>
      <c r="D55" s="8">
        <f t="shared" si="13"/>
        <v>0</v>
      </c>
      <c r="E55" s="8">
        <f t="shared" si="14"/>
        <v>1</v>
      </c>
      <c r="F55" s="8">
        <v>0</v>
      </c>
      <c r="G55" s="8">
        <v>0</v>
      </c>
      <c r="H55" s="8">
        <v>0</v>
      </c>
      <c r="I55" s="8">
        <v>1</v>
      </c>
      <c r="J55" s="8">
        <v>0</v>
      </c>
      <c r="K55" s="8">
        <v>1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</row>
    <row r="56" spans="1:17" ht="16.2" x14ac:dyDescent="0.3">
      <c r="A56" s="15"/>
      <c r="B56" s="7" t="s">
        <v>17</v>
      </c>
      <c r="C56" s="8">
        <f t="shared" si="12"/>
        <v>8</v>
      </c>
      <c r="D56" s="8">
        <f t="shared" si="13"/>
        <v>1</v>
      </c>
      <c r="E56" s="8">
        <f t="shared" si="14"/>
        <v>7</v>
      </c>
      <c r="F56" s="8">
        <v>0</v>
      </c>
      <c r="G56" s="8">
        <v>0</v>
      </c>
      <c r="H56" s="8">
        <v>0</v>
      </c>
      <c r="I56" s="8">
        <v>4</v>
      </c>
      <c r="J56" s="8">
        <v>0</v>
      </c>
      <c r="K56" s="8">
        <v>4</v>
      </c>
      <c r="L56" s="8">
        <v>4</v>
      </c>
      <c r="M56" s="8">
        <v>1</v>
      </c>
      <c r="N56" s="8">
        <v>3</v>
      </c>
      <c r="O56" s="8">
        <v>0</v>
      </c>
      <c r="P56" s="8">
        <v>0</v>
      </c>
      <c r="Q56" s="8">
        <v>0</v>
      </c>
    </row>
    <row r="57" spans="1:17" ht="16.2" x14ac:dyDescent="0.3">
      <c r="A57" s="15"/>
      <c r="B57" s="7" t="s">
        <v>18</v>
      </c>
      <c r="C57" s="8">
        <f t="shared" si="12"/>
        <v>54</v>
      </c>
      <c r="D57" s="8">
        <f t="shared" si="13"/>
        <v>0</v>
      </c>
      <c r="E57" s="8">
        <f t="shared" si="14"/>
        <v>54</v>
      </c>
      <c r="F57" s="8">
        <v>13</v>
      </c>
      <c r="G57" s="8">
        <v>0</v>
      </c>
      <c r="H57" s="8">
        <v>13</v>
      </c>
      <c r="I57" s="8">
        <v>18</v>
      </c>
      <c r="J57" s="8">
        <v>0</v>
      </c>
      <c r="K57" s="8">
        <v>18</v>
      </c>
      <c r="L57" s="8">
        <v>23</v>
      </c>
      <c r="M57" s="8">
        <v>0</v>
      </c>
      <c r="N57" s="8">
        <v>23</v>
      </c>
      <c r="O57" s="8">
        <v>0</v>
      </c>
      <c r="P57" s="8">
        <v>0</v>
      </c>
      <c r="Q57" s="8">
        <v>0</v>
      </c>
    </row>
    <row r="58" spans="1:17" ht="16.2" x14ac:dyDescent="0.3">
      <c r="A58" s="15"/>
      <c r="B58" s="7" t="s">
        <v>19</v>
      </c>
      <c r="C58" s="8">
        <f t="shared" si="12"/>
        <v>9</v>
      </c>
      <c r="D58" s="8">
        <f t="shared" si="13"/>
        <v>0</v>
      </c>
      <c r="E58" s="8">
        <f t="shared" si="14"/>
        <v>9</v>
      </c>
      <c r="F58" s="8">
        <v>0</v>
      </c>
      <c r="G58" s="8">
        <v>0</v>
      </c>
      <c r="H58" s="8">
        <v>0</v>
      </c>
      <c r="I58" s="8">
        <v>2</v>
      </c>
      <c r="J58" s="8">
        <v>0</v>
      </c>
      <c r="K58" s="8">
        <v>2</v>
      </c>
      <c r="L58" s="8">
        <v>7</v>
      </c>
      <c r="M58" s="8">
        <v>0</v>
      </c>
      <c r="N58" s="8">
        <v>7</v>
      </c>
      <c r="O58" s="8">
        <v>0</v>
      </c>
      <c r="P58" s="8">
        <v>0</v>
      </c>
      <c r="Q58" s="8">
        <v>0</v>
      </c>
    </row>
    <row r="59" spans="1:17" ht="16.2" x14ac:dyDescent="0.3">
      <c r="A59" s="15"/>
      <c r="B59" s="7" t="s">
        <v>20</v>
      </c>
      <c r="C59" s="8">
        <f t="shared" si="12"/>
        <v>134</v>
      </c>
      <c r="D59" s="8">
        <f t="shared" si="13"/>
        <v>10</v>
      </c>
      <c r="E59" s="8">
        <f t="shared" si="14"/>
        <v>124</v>
      </c>
      <c r="F59" s="8">
        <v>21</v>
      </c>
      <c r="G59" s="8">
        <v>1</v>
      </c>
      <c r="H59" s="8">
        <v>20</v>
      </c>
      <c r="I59" s="8">
        <v>44</v>
      </c>
      <c r="J59" s="8">
        <v>1</v>
      </c>
      <c r="K59" s="8">
        <v>43</v>
      </c>
      <c r="L59" s="8">
        <v>69</v>
      </c>
      <c r="M59" s="8">
        <v>8</v>
      </c>
      <c r="N59" s="8">
        <v>61</v>
      </c>
      <c r="O59" s="8">
        <v>0</v>
      </c>
      <c r="P59" s="8">
        <v>0</v>
      </c>
      <c r="Q59" s="8">
        <v>0</v>
      </c>
    </row>
    <row r="60" spans="1:17" ht="16.2" x14ac:dyDescent="0.3">
      <c r="A60" s="15" t="s">
        <v>26</v>
      </c>
      <c r="B60" s="7" t="s">
        <v>12</v>
      </c>
      <c r="C60" s="8">
        <f t="shared" si="12"/>
        <v>178</v>
      </c>
      <c r="D60" s="8">
        <f t="shared" si="13"/>
        <v>10</v>
      </c>
      <c r="E60" s="8">
        <f t="shared" si="14"/>
        <v>168</v>
      </c>
      <c r="F60" s="8">
        <v>44</v>
      </c>
      <c r="G60" s="8">
        <v>4</v>
      </c>
      <c r="H60" s="8">
        <v>40</v>
      </c>
      <c r="I60" s="8">
        <v>66</v>
      </c>
      <c r="J60" s="8">
        <v>1</v>
      </c>
      <c r="K60" s="8">
        <v>65</v>
      </c>
      <c r="L60" s="8">
        <v>68</v>
      </c>
      <c r="M60" s="8">
        <v>5</v>
      </c>
      <c r="N60" s="8">
        <v>63</v>
      </c>
      <c r="O60" s="8">
        <v>0</v>
      </c>
      <c r="P60" s="8">
        <v>0</v>
      </c>
      <c r="Q60" s="8">
        <v>0</v>
      </c>
    </row>
    <row r="61" spans="1:17" ht="16.2" x14ac:dyDescent="0.3">
      <c r="A61" s="15"/>
      <c r="B61" s="7" t="s">
        <v>13</v>
      </c>
      <c r="C61" s="8">
        <f t="shared" si="12"/>
        <v>0</v>
      </c>
      <c r="D61" s="8">
        <f t="shared" si="13"/>
        <v>0</v>
      </c>
      <c r="E61" s="8">
        <f t="shared" si="14"/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</row>
    <row r="62" spans="1:17" ht="16.2" x14ac:dyDescent="0.3">
      <c r="A62" s="15"/>
      <c r="B62" s="7" t="s">
        <v>14</v>
      </c>
      <c r="C62" s="8">
        <f t="shared" si="12"/>
        <v>0</v>
      </c>
      <c r="D62" s="8">
        <f t="shared" si="13"/>
        <v>0</v>
      </c>
      <c r="E62" s="8">
        <f t="shared" si="14"/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</row>
    <row r="63" spans="1:17" ht="16.2" x14ac:dyDescent="0.3">
      <c r="A63" s="15"/>
      <c r="B63" s="7" t="s">
        <v>15</v>
      </c>
      <c r="C63" s="8">
        <f t="shared" si="12"/>
        <v>0</v>
      </c>
      <c r="D63" s="8">
        <f t="shared" si="13"/>
        <v>0</v>
      </c>
      <c r="E63" s="8">
        <f t="shared" si="14"/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</row>
    <row r="64" spans="1:17" ht="16.2" x14ac:dyDescent="0.3">
      <c r="A64" s="15"/>
      <c r="B64" s="7" t="s">
        <v>16</v>
      </c>
      <c r="C64" s="8">
        <f t="shared" si="12"/>
        <v>7</v>
      </c>
      <c r="D64" s="8">
        <f t="shared" si="13"/>
        <v>0</v>
      </c>
      <c r="E64" s="8">
        <f t="shared" si="14"/>
        <v>7</v>
      </c>
      <c r="F64" s="8">
        <v>1</v>
      </c>
      <c r="G64" s="8">
        <v>0</v>
      </c>
      <c r="H64" s="8">
        <v>1</v>
      </c>
      <c r="I64" s="8">
        <v>3</v>
      </c>
      <c r="J64" s="8">
        <v>0</v>
      </c>
      <c r="K64" s="8">
        <v>3</v>
      </c>
      <c r="L64" s="8">
        <v>3</v>
      </c>
      <c r="M64" s="8">
        <v>0</v>
      </c>
      <c r="N64" s="8">
        <v>3</v>
      </c>
      <c r="O64" s="8">
        <v>0</v>
      </c>
      <c r="P64" s="8">
        <v>0</v>
      </c>
      <c r="Q64" s="8">
        <v>0</v>
      </c>
    </row>
    <row r="65" spans="1:17" ht="16.2" x14ac:dyDescent="0.3">
      <c r="A65" s="15"/>
      <c r="B65" s="7" t="s">
        <v>17</v>
      </c>
      <c r="C65" s="8">
        <f t="shared" si="12"/>
        <v>40</v>
      </c>
      <c r="D65" s="8">
        <f t="shared" si="13"/>
        <v>1</v>
      </c>
      <c r="E65" s="8">
        <f t="shared" si="14"/>
        <v>39</v>
      </c>
      <c r="F65" s="8">
        <v>12</v>
      </c>
      <c r="G65" s="8">
        <v>0</v>
      </c>
      <c r="H65" s="8">
        <v>12</v>
      </c>
      <c r="I65" s="8">
        <v>19</v>
      </c>
      <c r="J65" s="8">
        <v>0</v>
      </c>
      <c r="K65" s="8">
        <v>19</v>
      </c>
      <c r="L65" s="8">
        <v>9</v>
      </c>
      <c r="M65" s="8">
        <v>1</v>
      </c>
      <c r="N65" s="8">
        <v>8</v>
      </c>
      <c r="O65" s="8">
        <v>0</v>
      </c>
      <c r="P65" s="8">
        <v>0</v>
      </c>
      <c r="Q65" s="8">
        <v>0</v>
      </c>
    </row>
    <row r="66" spans="1:17" ht="16.2" x14ac:dyDescent="0.3">
      <c r="A66" s="15"/>
      <c r="B66" s="7" t="s">
        <v>18</v>
      </c>
      <c r="C66" s="8">
        <f t="shared" si="12"/>
        <v>49</v>
      </c>
      <c r="D66" s="8">
        <f t="shared" si="13"/>
        <v>3</v>
      </c>
      <c r="E66" s="8">
        <f t="shared" si="14"/>
        <v>46</v>
      </c>
      <c r="F66" s="8">
        <v>15</v>
      </c>
      <c r="G66" s="8">
        <v>2</v>
      </c>
      <c r="H66" s="8">
        <v>13</v>
      </c>
      <c r="I66" s="8">
        <v>23</v>
      </c>
      <c r="J66" s="8">
        <v>1</v>
      </c>
      <c r="K66" s="8">
        <v>22</v>
      </c>
      <c r="L66" s="8">
        <v>11</v>
      </c>
      <c r="M66" s="8">
        <v>0</v>
      </c>
      <c r="N66" s="8">
        <v>11</v>
      </c>
      <c r="O66" s="8">
        <v>0</v>
      </c>
      <c r="P66" s="8">
        <v>0</v>
      </c>
      <c r="Q66" s="8">
        <v>0</v>
      </c>
    </row>
    <row r="67" spans="1:17" ht="16.2" x14ac:dyDescent="0.3">
      <c r="A67" s="15"/>
      <c r="B67" s="7" t="s">
        <v>19</v>
      </c>
      <c r="C67" s="8">
        <f t="shared" si="12"/>
        <v>4</v>
      </c>
      <c r="D67" s="8">
        <f t="shared" si="13"/>
        <v>0</v>
      </c>
      <c r="E67" s="8">
        <f t="shared" si="14"/>
        <v>4</v>
      </c>
      <c r="F67" s="8">
        <v>1</v>
      </c>
      <c r="G67" s="8">
        <v>0</v>
      </c>
      <c r="H67" s="8">
        <v>1</v>
      </c>
      <c r="I67" s="8">
        <v>0</v>
      </c>
      <c r="J67" s="8">
        <v>0</v>
      </c>
      <c r="K67" s="8">
        <v>0</v>
      </c>
      <c r="L67" s="8">
        <v>3</v>
      </c>
      <c r="M67" s="8">
        <v>0</v>
      </c>
      <c r="N67" s="8">
        <v>3</v>
      </c>
      <c r="O67" s="8">
        <v>0</v>
      </c>
      <c r="P67" s="8">
        <v>0</v>
      </c>
      <c r="Q67" s="8">
        <v>0</v>
      </c>
    </row>
    <row r="68" spans="1:17" ht="16.2" x14ac:dyDescent="0.3">
      <c r="A68" s="15"/>
      <c r="B68" s="7" t="s">
        <v>20</v>
      </c>
      <c r="C68" s="8">
        <f t="shared" si="12"/>
        <v>78</v>
      </c>
      <c r="D68" s="8">
        <f t="shared" si="13"/>
        <v>6</v>
      </c>
      <c r="E68" s="8">
        <f t="shared" si="14"/>
        <v>72</v>
      </c>
      <c r="F68" s="8">
        <v>15</v>
      </c>
      <c r="G68" s="8">
        <v>2</v>
      </c>
      <c r="H68" s="8">
        <v>13</v>
      </c>
      <c r="I68" s="8">
        <v>21</v>
      </c>
      <c r="J68" s="8">
        <v>0</v>
      </c>
      <c r="K68" s="8">
        <v>21</v>
      </c>
      <c r="L68" s="8">
        <v>42</v>
      </c>
      <c r="M68" s="8">
        <v>4</v>
      </c>
      <c r="N68" s="8">
        <v>38</v>
      </c>
      <c r="O68" s="8">
        <v>0</v>
      </c>
      <c r="P68" s="8">
        <v>0</v>
      </c>
      <c r="Q68" s="8">
        <v>0</v>
      </c>
    </row>
    <row r="69" spans="1:17" ht="16.2" x14ac:dyDescent="0.3">
      <c r="A69" s="15" t="s">
        <v>27</v>
      </c>
      <c r="B69" s="7" t="s">
        <v>12</v>
      </c>
      <c r="C69" s="9">
        <f t="shared" si="12"/>
        <v>219</v>
      </c>
      <c r="D69" s="9">
        <f t="shared" si="13"/>
        <v>1</v>
      </c>
      <c r="E69" s="9">
        <f t="shared" si="14"/>
        <v>218</v>
      </c>
      <c r="F69" s="9">
        <v>48</v>
      </c>
      <c r="G69" s="9">
        <v>0</v>
      </c>
      <c r="H69" s="9">
        <v>48</v>
      </c>
      <c r="I69" s="9">
        <v>99</v>
      </c>
      <c r="J69" s="9">
        <v>0</v>
      </c>
      <c r="K69" s="9">
        <v>99</v>
      </c>
      <c r="L69" s="9">
        <v>72</v>
      </c>
      <c r="M69" s="9">
        <v>1</v>
      </c>
      <c r="N69" s="9">
        <v>71</v>
      </c>
      <c r="O69" s="9">
        <v>0</v>
      </c>
      <c r="P69" s="9">
        <v>0</v>
      </c>
      <c r="Q69" s="9">
        <v>0</v>
      </c>
    </row>
    <row r="70" spans="1:17" ht="16.2" x14ac:dyDescent="0.3">
      <c r="A70" s="15"/>
      <c r="B70" s="7" t="s">
        <v>13</v>
      </c>
      <c r="C70" s="9">
        <f t="shared" si="12"/>
        <v>1</v>
      </c>
      <c r="D70" s="9">
        <f t="shared" si="13"/>
        <v>0</v>
      </c>
      <c r="E70" s="9">
        <f t="shared" si="14"/>
        <v>1</v>
      </c>
      <c r="F70" s="9">
        <v>0</v>
      </c>
      <c r="G70" s="9">
        <v>0</v>
      </c>
      <c r="H70" s="9">
        <v>0</v>
      </c>
      <c r="I70" s="9">
        <v>1</v>
      </c>
      <c r="J70" s="9">
        <v>0</v>
      </c>
      <c r="K70" s="9">
        <v>1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</row>
    <row r="71" spans="1:17" ht="16.2" x14ac:dyDescent="0.3">
      <c r="A71" s="15"/>
      <c r="B71" s="7" t="s">
        <v>14</v>
      </c>
      <c r="C71" s="9">
        <f t="shared" si="12"/>
        <v>0</v>
      </c>
      <c r="D71" s="9">
        <f t="shared" si="13"/>
        <v>0</v>
      </c>
      <c r="E71" s="9">
        <f t="shared" si="14"/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</row>
    <row r="72" spans="1:17" ht="16.2" x14ac:dyDescent="0.3">
      <c r="A72" s="15"/>
      <c r="B72" s="7" t="s">
        <v>15</v>
      </c>
      <c r="C72" s="9">
        <f t="shared" si="12"/>
        <v>0</v>
      </c>
      <c r="D72" s="9">
        <f t="shared" si="13"/>
        <v>0</v>
      </c>
      <c r="E72" s="9">
        <f t="shared" si="14"/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</row>
    <row r="73" spans="1:17" ht="16.2" x14ac:dyDescent="0.3">
      <c r="A73" s="15"/>
      <c r="B73" s="7" t="s">
        <v>16</v>
      </c>
      <c r="C73" s="9">
        <f t="shared" si="12"/>
        <v>2</v>
      </c>
      <c r="D73" s="9">
        <f t="shared" si="13"/>
        <v>0</v>
      </c>
      <c r="E73" s="9">
        <f t="shared" si="14"/>
        <v>2</v>
      </c>
      <c r="F73" s="9">
        <v>1</v>
      </c>
      <c r="G73" s="9">
        <v>0</v>
      </c>
      <c r="H73" s="9">
        <v>1</v>
      </c>
      <c r="I73" s="9">
        <v>1</v>
      </c>
      <c r="J73" s="9">
        <v>0</v>
      </c>
      <c r="K73" s="9">
        <v>1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</row>
    <row r="74" spans="1:17" ht="16.2" x14ac:dyDescent="0.3">
      <c r="A74" s="15"/>
      <c r="B74" s="7" t="s">
        <v>17</v>
      </c>
      <c r="C74" s="9">
        <f t="shared" si="12"/>
        <v>54</v>
      </c>
      <c r="D74" s="9">
        <f t="shared" si="13"/>
        <v>0</v>
      </c>
      <c r="E74" s="9">
        <f t="shared" si="14"/>
        <v>54</v>
      </c>
      <c r="F74" s="9">
        <v>12</v>
      </c>
      <c r="G74" s="9">
        <v>0</v>
      </c>
      <c r="H74" s="9">
        <v>12</v>
      </c>
      <c r="I74" s="9">
        <v>26</v>
      </c>
      <c r="J74" s="9">
        <v>0</v>
      </c>
      <c r="K74" s="9">
        <v>26</v>
      </c>
      <c r="L74" s="9">
        <v>16</v>
      </c>
      <c r="M74" s="9">
        <v>0</v>
      </c>
      <c r="N74" s="9">
        <v>16</v>
      </c>
      <c r="O74" s="9">
        <v>0</v>
      </c>
      <c r="P74" s="9">
        <v>0</v>
      </c>
      <c r="Q74" s="9">
        <v>0</v>
      </c>
    </row>
    <row r="75" spans="1:17" ht="16.2" x14ac:dyDescent="0.3">
      <c r="A75" s="15"/>
      <c r="B75" s="7" t="s">
        <v>18</v>
      </c>
      <c r="C75" s="9">
        <f t="shared" si="12"/>
        <v>91</v>
      </c>
      <c r="D75" s="9">
        <f t="shared" si="13"/>
        <v>1</v>
      </c>
      <c r="E75" s="9">
        <f t="shared" si="14"/>
        <v>90</v>
      </c>
      <c r="F75" s="9">
        <v>27</v>
      </c>
      <c r="G75" s="9">
        <v>0</v>
      </c>
      <c r="H75" s="9">
        <v>27</v>
      </c>
      <c r="I75" s="9">
        <v>45</v>
      </c>
      <c r="J75" s="9">
        <v>0</v>
      </c>
      <c r="K75" s="9">
        <v>45</v>
      </c>
      <c r="L75" s="9">
        <v>19</v>
      </c>
      <c r="M75" s="9">
        <v>1</v>
      </c>
      <c r="N75" s="9">
        <v>18</v>
      </c>
      <c r="O75" s="9">
        <v>0</v>
      </c>
      <c r="P75" s="9">
        <v>0</v>
      </c>
      <c r="Q75" s="9">
        <v>0</v>
      </c>
    </row>
    <row r="76" spans="1:17" ht="16.2" x14ac:dyDescent="0.3">
      <c r="A76" s="15"/>
      <c r="B76" s="7" t="s">
        <v>19</v>
      </c>
      <c r="C76" s="9">
        <f t="shared" si="12"/>
        <v>6</v>
      </c>
      <c r="D76" s="9">
        <f t="shared" si="13"/>
        <v>0</v>
      </c>
      <c r="E76" s="9">
        <f t="shared" si="14"/>
        <v>6</v>
      </c>
      <c r="F76" s="9">
        <v>0</v>
      </c>
      <c r="G76" s="9">
        <v>0</v>
      </c>
      <c r="H76" s="9">
        <v>0</v>
      </c>
      <c r="I76" s="9">
        <v>1</v>
      </c>
      <c r="J76" s="9">
        <v>0</v>
      </c>
      <c r="K76" s="9">
        <v>1</v>
      </c>
      <c r="L76" s="9">
        <v>5</v>
      </c>
      <c r="M76" s="9">
        <v>0</v>
      </c>
      <c r="N76" s="9">
        <v>5</v>
      </c>
      <c r="O76" s="9">
        <v>0</v>
      </c>
      <c r="P76" s="9">
        <v>0</v>
      </c>
      <c r="Q76" s="9">
        <v>0</v>
      </c>
    </row>
    <row r="77" spans="1:17" ht="16.2" x14ac:dyDescent="0.3">
      <c r="A77" s="15"/>
      <c r="B77" s="7" t="s">
        <v>20</v>
      </c>
      <c r="C77" s="9">
        <f t="shared" si="12"/>
        <v>65</v>
      </c>
      <c r="D77" s="9">
        <f t="shared" si="13"/>
        <v>0</v>
      </c>
      <c r="E77" s="9">
        <f t="shared" si="14"/>
        <v>65</v>
      </c>
      <c r="F77" s="9">
        <v>8</v>
      </c>
      <c r="G77" s="9">
        <v>0</v>
      </c>
      <c r="H77" s="9">
        <v>8</v>
      </c>
      <c r="I77" s="9">
        <v>25</v>
      </c>
      <c r="J77" s="9">
        <v>0</v>
      </c>
      <c r="K77" s="9">
        <v>25</v>
      </c>
      <c r="L77" s="9">
        <v>32</v>
      </c>
      <c r="M77" s="9">
        <v>0</v>
      </c>
      <c r="N77" s="9">
        <v>32</v>
      </c>
      <c r="O77" s="9">
        <v>0</v>
      </c>
      <c r="P77" s="9">
        <v>0</v>
      </c>
      <c r="Q77" s="9">
        <v>0</v>
      </c>
    </row>
    <row r="78" spans="1:17" ht="16.2" x14ac:dyDescent="0.3">
      <c r="A78" s="10"/>
    </row>
    <row r="79" spans="1:17" ht="16.2" x14ac:dyDescent="0.3">
      <c r="A79" s="10"/>
    </row>
    <row r="80" spans="1:17" ht="16.2" x14ac:dyDescent="0.3">
      <c r="A80" s="12"/>
    </row>
  </sheetData>
  <mergeCells count="26">
    <mergeCell ref="A42:A50"/>
    <mergeCell ref="A51:A59"/>
    <mergeCell ref="A60:A68"/>
    <mergeCell ref="A69:A77"/>
    <mergeCell ref="O4:O5"/>
    <mergeCell ref="P4:Q4"/>
    <mergeCell ref="A6:A14"/>
    <mergeCell ref="A15:A23"/>
    <mergeCell ref="A24:A32"/>
    <mergeCell ref="A33:A41"/>
    <mergeCell ref="F4:F5"/>
    <mergeCell ref="G4:H4"/>
    <mergeCell ref="I4:I5"/>
    <mergeCell ref="J4:K4"/>
    <mergeCell ref="L4:L5"/>
    <mergeCell ref="M4:N4"/>
    <mergeCell ref="A1:Q1"/>
    <mergeCell ref="A2:Q2"/>
    <mergeCell ref="A3:B5"/>
    <mergeCell ref="C3:E3"/>
    <mergeCell ref="F3:H3"/>
    <mergeCell ref="I3:K3"/>
    <mergeCell ref="L3:N3"/>
    <mergeCell ref="O3:Q3"/>
    <mergeCell ref="C4:C5"/>
    <mergeCell ref="D4:E4"/>
  </mergeCells>
  <phoneticPr fontId="20" type="noConversion"/>
  <printOptions horizontalCentered="1"/>
  <pageMargins left="0.23622047244094491" right="0.23622047244094491" top="0.39370078740157483" bottom="0.59055118110236227" header="0.59055118110236227" footer="0.31496062992125984"/>
  <pageSetup paperSize="9" scale="77" fitToHeight="0" orientation="landscape" r:id="rId1"/>
  <headerFooter alignWithMargins="0">
    <oddFooter xml:space="preserve">&amp;C 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tabSelected="1" workbookViewId="0">
      <selection sqref="A1:Q1"/>
    </sheetView>
  </sheetViews>
  <sheetFormatPr defaultRowHeight="16.350000000000001" x14ac:dyDescent="0.3"/>
  <cols>
    <col min="1" max="1" width="8.77734375" style="11" customWidth="1"/>
    <col min="2" max="2" width="26.77734375" style="11" customWidth="1"/>
    <col min="3" max="17" width="9.88671875" style="1" customWidth="1"/>
    <col min="18" max="18" width="1.6640625" style="1" customWidth="1"/>
    <col min="19" max="1023" width="9.33203125" style="1" customWidth="1"/>
    <col min="1024" max="1024" width="8.88671875" style="1" customWidth="1"/>
    <col min="1025" max="16384" width="8.88671875" style="1"/>
  </cols>
  <sheetData>
    <row r="1" spans="1:17" ht="36.6" customHeight="1" x14ac:dyDescent="0.3">
      <c r="A1" s="13" t="s">
        <v>28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16.2" x14ac:dyDescent="0.3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35.4" customHeight="1" x14ac:dyDescent="0.3">
      <c r="A3" s="15" t="s">
        <v>29</v>
      </c>
      <c r="B3" s="15"/>
      <c r="C3" s="16" t="s">
        <v>3</v>
      </c>
      <c r="D3" s="16"/>
      <c r="E3" s="16"/>
      <c r="F3" s="16" t="s">
        <v>4</v>
      </c>
      <c r="G3" s="16"/>
      <c r="H3" s="16"/>
      <c r="I3" s="16" t="s">
        <v>5</v>
      </c>
      <c r="J3" s="16"/>
      <c r="K3" s="16"/>
      <c r="L3" s="16" t="s">
        <v>6</v>
      </c>
      <c r="M3" s="16"/>
      <c r="N3" s="16"/>
      <c r="O3" s="16" t="s">
        <v>7</v>
      </c>
      <c r="P3" s="16"/>
      <c r="Q3" s="16"/>
    </row>
    <row r="4" spans="1:17" ht="16.350000000000001" customHeight="1" x14ac:dyDescent="0.3">
      <c r="A4" s="15"/>
      <c r="B4" s="15"/>
      <c r="C4" s="17" t="s">
        <v>8</v>
      </c>
      <c r="D4" s="18"/>
      <c r="E4" s="18"/>
      <c r="F4" s="17" t="s">
        <v>8</v>
      </c>
      <c r="G4" s="18"/>
      <c r="H4" s="18"/>
      <c r="I4" s="17" t="s">
        <v>8</v>
      </c>
      <c r="J4" s="18"/>
      <c r="K4" s="18"/>
      <c r="L4" s="17" t="s">
        <v>8</v>
      </c>
      <c r="M4" s="18"/>
      <c r="N4" s="18"/>
      <c r="O4" s="17" t="s">
        <v>8</v>
      </c>
      <c r="P4" s="18"/>
      <c r="Q4" s="18"/>
    </row>
    <row r="5" spans="1:17" ht="16.2" x14ac:dyDescent="0.3">
      <c r="A5" s="15"/>
      <c r="B5" s="15"/>
      <c r="C5" s="17"/>
      <c r="D5" s="2" t="s">
        <v>9</v>
      </c>
      <c r="E5" s="2" t="s">
        <v>10</v>
      </c>
      <c r="F5" s="17"/>
      <c r="G5" s="2" t="s">
        <v>9</v>
      </c>
      <c r="H5" s="2" t="s">
        <v>10</v>
      </c>
      <c r="I5" s="17"/>
      <c r="J5" s="2" t="s">
        <v>9</v>
      </c>
      <c r="K5" s="2" t="s">
        <v>10</v>
      </c>
      <c r="L5" s="17"/>
      <c r="M5" s="2" t="s">
        <v>9</v>
      </c>
      <c r="N5" s="3" t="s">
        <v>10</v>
      </c>
      <c r="O5" s="17"/>
      <c r="P5" s="2" t="s">
        <v>9</v>
      </c>
      <c r="Q5" s="2" t="s">
        <v>10</v>
      </c>
    </row>
    <row r="6" spans="1:17" s="6" customFormat="1" ht="24" customHeight="1" x14ac:dyDescent="0.3">
      <c r="A6" s="19" t="s">
        <v>11</v>
      </c>
      <c r="B6" s="4" t="s">
        <v>12</v>
      </c>
      <c r="C6" s="5">
        <f t="shared" ref="C6:Q6" si="0">SUM(C7:C9)</f>
        <v>1779</v>
      </c>
      <c r="D6" s="5">
        <f t="shared" si="0"/>
        <v>56</v>
      </c>
      <c r="E6" s="5">
        <f t="shared" si="0"/>
        <v>1723</v>
      </c>
      <c r="F6" s="5">
        <f t="shared" si="0"/>
        <v>469</v>
      </c>
      <c r="G6" s="5">
        <f t="shared" si="0"/>
        <v>14</v>
      </c>
      <c r="H6" s="5">
        <f t="shared" si="0"/>
        <v>455</v>
      </c>
      <c r="I6" s="5">
        <f t="shared" si="0"/>
        <v>693</v>
      </c>
      <c r="J6" s="5">
        <f t="shared" si="0"/>
        <v>18</v>
      </c>
      <c r="K6" s="5">
        <f t="shared" si="0"/>
        <v>675</v>
      </c>
      <c r="L6" s="5">
        <f t="shared" si="0"/>
        <v>605</v>
      </c>
      <c r="M6" s="5">
        <f t="shared" si="0"/>
        <v>23</v>
      </c>
      <c r="N6" s="5">
        <f t="shared" si="0"/>
        <v>582</v>
      </c>
      <c r="O6" s="5">
        <f t="shared" si="0"/>
        <v>12</v>
      </c>
      <c r="P6" s="5">
        <f t="shared" si="0"/>
        <v>1</v>
      </c>
      <c r="Q6" s="5">
        <f t="shared" si="0"/>
        <v>11</v>
      </c>
    </row>
    <row r="7" spans="1:17" ht="16.2" x14ac:dyDescent="0.3">
      <c r="A7" s="19"/>
      <c r="B7" s="7" t="s">
        <v>30</v>
      </c>
      <c r="C7" s="8">
        <f t="shared" ref="C7:Q7" si="1">C11+C15+C19+C23+C27+C31+C35</f>
        <v>1739</v>
      </c>
      <c r="D7" s="8">
        <f t="shared" si="1"/>
        <v>56</v>
      </c>
      <c r="E7" s="8">
        <f t="shared" si="1"/>
        <v>1683</v>
      </c>
      <c r="F7" s="8">
        <f t="shared" si="1"/>
        <v>457</v>
      </c>
      <c r="G7" s="8">
        <f t="shared" si="1"/>
        <v>14</v>
      </c>
      <c r="H7" s="8">
        <f t="shared" si="1"/>
        <v>443</v>
      </c>
      <c r="I7" s="8">
        <f t="shared" si="1"/>
        <v>670</v>
      </c>
      <c r="J7" s="8">
        <f t="shared" si="1"/>
        <v>18</v>
      </c>
      <c r="K7" s="8">
        <f t="shared" si="1"/>
        <v>652</v>
      </c>
      <c r="L7" s="8">
        <f t="shared" si="1"/>
        <v>600</v>
      </c>
      <c r="M7" s="8">
        <f t="shared" si="1"/>
        <v>23</v>
      </c>
      <c r="N7" s="8">
        <f t="shared" si="1"/>
        <v>577</v>
      </c>
      <c r="O7" s="8">
        <f t="shared" si="1"/>
        <v>12</v>
      </c>
      <c r="P7" s="8">
        <f t="shared" si="1"/>
        <v>1</v>
      </c>
      <c r="Q7" s="8">
        <f t="shared" si="1"/>
        <v>11</v>
      </c>
    </row>
    <row r="8" spans="1:17" ht="16.2" x14ac:dyDescent="0.3">
      <c r="A8" s="19"/>
      <c r="B8" s="7" t="s">
        <v>31</v>
      </c>
      <c r="C8" s="8">
        <f t="shared" ref="C8:Q8" si="2">C12+C16+C20+C24+C28+C32+C36</f>
        <v>17</v>
      </c>
      <c r="D8" s="8">
        <f t="shared" si="2"/>
        <v>0</v>
      </c>
      <c r="E8" s="8">
        <f t="shared" si="2"/>
        <v>17</v>
      </c>
      <c r="F8" s="8">
        <f t="shared" si="2"/>
        <v>4</v>
      </c>
      <c r="G8" s="8">
        <f t="shared" si="2"/>
        <v>0</v>
      </c>
      <c r="H8" s="8">
        <f t="shared" si="2"/>
        <v>4</v>
      </c>
      <c r="I8" s="8">
        <f t="shared" si="2"/>
        <v>11</v>
      </c>
      <c r="J8" s="8">
        <f t="shared" si="2"/>
        <v>0</v>
      </c>
      <c r="K8" s="8">
        <f t="shared" si="2"/>
        <v>11</v>
      </c>
      <c r="L8" s="8">
        <f t="shared" si="2"/>
        <v>2</v>
      </c>
      <c r="M8" s="8">
        <f t="shared" si="2"/>
        <v>0</v>
      </c>
      <c r="N8" s="8">
        <f t="shared" si="2"/>
        <v>2</v>
      </c>
      <c r="O8" s="8">
        <f t="shared" si="2"/>
        <v>0</v>
      </c>
      <c r="P8" s="8">
        <f t="shared" si="2"/>
        <v>0</v>
      </c>
      <c r="Q8" s="8">
        <f t="shared" si="2"/>
        <v>0</v>
      </c>
    </row>
    <row r="9" spans="1:17" ht="18" customHeight="1" x14ac:dyDescent="0.3">
      <c r="A9" s="19"/>
      <c r="B9" s="7" t="s">
        <v>32</v>
      </c>
      <c r="C9" s="8">
        <f t="shared" ref="C9:Q9" si="3">C13+C17+C21+C25+C29+C33+C37</f>
        <v>23</v>
      </c>
      <c r="D9" s="8">
        <f t="shared" si="3"/>
        <v>0</v>
      </c>
      <c r="E9" s="8">
        <f t="shared" si="3"/>
        <v>23</v>
      </c>
      <c r="F9" s="8">
        <f t="shared" si="3"/>
        <v>8</v>
      </c>
      <c r="G9" s="8">
        <f t="shared" si="3"/>
        <v>0</v>
      </c>
      <c r="H9" s="8">
        <f t="shared" si="3"/>
        <v>8</v>
      </c>
      <c r="I9" s="8">
        <f t="shared" si="3"/>
        <v>12</v>
      </c>
      <c r="J9" s="8">
        <f t="shared" si="3"/>
        <v>0</v>
      </c>
      <c r="K9" s="8">
        <f t="shared" si="3"/>
        <v>12</v>
      </c>
      <c r="L9" s="8">
        <f t="shared" si="3"/>
        <v>3</v>
      </c>
      <c r="M9" s="8">
        <f t="shared" si="3"/>
        <v>0</v>
      </c>
      <c r="N9" s="8">
        <f t="shared" si="3"/>
        <v>3</v>
      </c>
      <c r="O9" s="8">
        <f t="shared" si="3"/>
        <v>0</v>
      </c>
      <c r="P9" s="8">
        <f t="shared" si="3"/>
        <v>0</v>
      </c>
      <c r="Q9" s="8">
        <f t="shared" si="3"/>
        <v>0</v>
      </c>
    </row>
    <row r="10" spans="1:17" ht="27" customHeight="1" x14ac:dyDescent="0.3">
      <c r="A10" s="15" t="s">
        <v>21</v>
      </c>
      <c r="B10" s="7" t="s">
        <v>12</v>
      </c>
      <c r="C10" s="8">
        <f t="shared" ref="C10:C33" si="4">F10+I10+L10+O10</f>
        <v>310</v>
      </c>
      <c r="D10" s="8">
        <f t="shared" ref="D10:D33" si="5">G10+J10+M10+P10</f>
        <v>11</v>
      </c>
      <c r="E10" s="8">
        <f t="shared" ref="E10:E33" si="6">H10+K10+N10+Q10</f>
        <v>299</v>
      </c>
      <c r="F10" s="8">
        <v>103</v>
      </c>
      <c r="G10" s="8">
        <v>4</v>
      </c>
      <c r="H10" s="8">
        <v>99</v>
      </c>
      <c r="I10" s="8">
        <v>141</v>
      </c>
      <c r="J10" s="8">
        <v>5</v>
      </c>
      <c r="K10" s="8">
        <v>136</v>
      </c>
      <c r="L10" s="8">
        <v>64</v>
      </c>
      <c r="M10" s="8">
        <v>2</v>
      </c>
      <c r="N10" s="8">
        <v>62</v>
      </c>
      <c r="O10" s="8">
        <v>2</v>
      </c>
      <c r="P10" s="8">
        <v>0</v>
      </c>
      <c r="Q10" s="8">
        <v>2</v>
      </c>
    </row>
    <row r="11" spans="1:17" ht="16.2" x14ac:dyDescent="0.3">
      <c r="A11" s="15"/>
      <c r="B11" s="7" t="s">
        <v>30</v>
      </c>
      <c r="C11" s="8">
        <f t="shared" si="4"/>
        <v>303</v>
      </c>
      <c r="D11" s="8">
        <f t="shared" si="5"/>
        <v>11</v>
      </c>
      <c r="E11" s="8">
        <f t="shared" si="6"/>
        <v>292</v>
      </c>
      <c r="F11" s="8">
        <v>99</v>
      </c>
      <c r="G11" s="8">
        <v>4</v>
      </c>
      <c r="H11" s="8">
        <v>95</v>
      </c>
      <c r="I11" s="8">
        <v>138</v>
      </c>
      <c r="J11" s="8">
        <v>5</v>
      </c>
      <c r="K11" s="8">
        <v>133</v>
      </c>
      <c r="L11" s="8">
        <v>64</v>
      </c>
      <c r="M11" s="8">
        <v>2</v>
      </c>
      <c r="N11" s="8">
        <v>62</v>
      </c>
      <c r="O11" s="8">
        <v>2</v>
      </c>
      <c r="P11" s="8">
        <v>0</v>
      </c>
      <c r="Q11" s="8">
        <v>2</v>
      </c>
    </row>
    <row r="12" spans="1:17" ht="16.2" x14ac:dyDescent="0.3">
      <c r="A12" s="15"/>
      <c r="B12" s="7" t="s">
        <v>31</v>
      </c>
      <c r="C12" s="8">
        <f t="shared" si="4"/>
        <v>0</v>
      </c>
      <c r="D12" s="8">
        <f t="shared" si="5"/>
        <v>0</v>
      </c>
      <c r="E12" s="8">
        <f t="shared" si="6"/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</row>
    <row r="13" spans="1:17" ht="16.2" x14ac:dyDescent="0.3">
      <c r="A13" s="15"/>
      <c r="B13" s="7" t="s">
        <v>32</v>
      </c>
      <c r="C13" s="8">
        <f t="shared" si="4"/>
        <v>7</v>
      </c>
      <c r="D13" s="8">
        <f t="shared" si="5"/>
        <v>0</v>
      </c>
      <c r="E13" s="8">
        <f t="shared" si="6"/>
        <v>7</v>
      </c>
      <c r="F13" s="8">
        <v>4</v>
      </c>
      <c r="G13" s="8">
        <v>0</v>
      </c>
      <c r="H13" s="8">
        <v>4</v>
      </c>
      <c r="I13" s="8">
        <v>3</v>
      </c>
      <c r="J13" s="8">
        <v>0</v>
      </c>
      <c r="K13" s="8">
        <v>3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</row>
    <row r="14" spans="1:17" ht="26.25" customHeight="1" x14ac:dyDescent="0.3">
      <c r="A14" s="15" t="s">
        <v>22</v>
      </c>
      <c r="B14" s="7" t="s">
        <v>12</v>
      </c>
      <c r="C14" s="8">
        <f t="shared" si="4"/>
        <v>306</v>
      </c>
      <c r="D14" s="8">
        <f t="shared" si="5"/>
        <v>6</v>
      </c>
      <c r="E14" s="8">
        <f t="shared" si="6"/>
        <v>300</v>
      </c>
      <c r="F14" s="8">
        <v>96</v>
      </c>
      <c r="G14" s="8">
        <v>1</v>
      </c>
      <c r="H14" s="8">
        <v>95</v>
      </c>
      <c r="I14" s="8">
        <v>118</v>
      </c>
      <c r="J14" s="8">
        <v>3</v>
      </c>
      <c r="K14" s="8">
        <v>115</v>
      </c>
      <c r="L14" s="8">
        <v>86</v>
      </c>
      <c r="M14" s="8">
        <v>2</v>
      </c>
      <c r="N14" s="8">
        <v>84</v>
      </c>
      <c r="O14" s="8">
        <v>6</v>
      </c>
      <c r="P14" s="8">
        <v>0</v>
      </c>
      <c r="Q14" s="8">
        <v>6</v>
      </c>
    </row>
    <row r="15" spans="1:17" ht="16.2" x14ac:dyDescent="0.3">
      <c r="A15" s="15"/>
      <c r="B15" s="7" t="s">
        <v>30</v>
      </c>
      <c r="C15" s="8">
        <f t="shared" si="4"/>
        <v>297</v>
      </c>
      <c r="D15" s="8">
        <f t="shared" si="5"/>
        <v>6</v>
      </c>
      <c r="E15" s="8">
        <f t="shared" si="6"/>
        <v>291</v>
      </c>
      <c r="F15" s="8">
        <v>95</v>
      </c>
      <c r="G15" s="8">
        <v>1</v>
      </c>
      <c r="H15" s="8">
        <v>94</v>
      </c>
      <c r="I15" s="8">
        <v>111</v>
      </c>
      <c r="J15" s="8">
        <v>3</v>
      </c>
      <c r="K15" s="8">
        <v>108</v>
      </c>
      <c r="L15" s="8">
        <v>85</v>
      </c>
      <c r="M15" s="8">
        <v>2</v>
      </c>
      <c r="N15" s="8">
        <v>83</v>
      </c>
      <c r="O15" s="8">
        <v>6</v>
      </c>
      <c r="P15" s="8">
        <v>0</v>
      </c>
      <c r="Q15" s="8">
        <v>6</v>
      </c>
    </row>
    <row r="16" spans="1:17" ht="16.2" x14ac:dyDescent="0.3">
      <c r="A16" s="15"/>
      <c r="B16" s="7" t="s">
        <v>31</v>
      </c>
      <c r="C16" s="8">
        <f t="shared" si="4"/>
        <v>3</v>
      </c>
      <c r="D16" s="8">
        <f t="shared" si="5"/>
        <v>0</v>
      </c>
      <c r="E16" s="8">
        <f t="shared" si="6"/>
        <v>3</v>
      </c>
      <c r="F16" s="8">
        <v>0</v>
      </c>
      <c r="G16" s="8">
        <v>0</v>
      </c>
      <c r="H16" s="8">
        <v>0</v>
      </c>
      <c r="I16" s="8">
        <v>3</v>
      </c>
      <c r="J16" s="8">
        <v>0</v>
      </c>
      <c r="K16" s="8">
        <v>3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</row>
    <row r="17" spans="1:17" ht="16.2" x14ac:dyDescent="0.3">
      <c r="A17" s="15"/>
      <c r="B17" s="7" t="s">
        <v>32</v>
      </c>
      <c r="C17" s="8">
        <f t="shared" si="4"/>
        <v>6</v>
      </c>
      <c r="D17" s="8">
        <f t="shared" si="5"/>
        <v>0</v>
      </c>
      <c r="E17" s="8">
        <f t="shared" si="6"/>
        <v>6</v>
      </c>
      <c r="F17" s="8">
        <v>1</v>
      </c>
      <c r="G17" s="8">
        <v>0</v>
      </c>
      <c r="H17" s="8">
        <v>1</v>
      </c>
      <c r="I17" s="8">
        <v>4</v>
      </c>
      <c r="J17" s="8">
        <v>0</v>
      </c>
      <c r="K17" s="8">
        <v>4</v>
      </c>
      <c r="L17" s="8">
        <v>1</v>
      </c>
      <c r="M17" s="8">
        <v>0</v>
      </c>
      <c r="N17" s="8">
        <v>1</v>
      </c>
      <c r="O17" s="8">
        <v>0</v>
      </c>
      <c r="P17" s="8">
        <v>0</v>
      </c>
      <c r="Q17" s="8">
        <v>0</v>
      </c>
    </row>
    <row r="18" spans="1:17" ht="27" customHeight="1" x14ac:dyDescent="0.3">
      <c r="A18" s="15" t="s">
        <v>23</v>
      </c>
      <c r="B18" s="7" t="s">
        <v>12</v>
      </c>
      <c r="C18" s="8">
        <f t="shared" si="4"/>
        <v>288</v>
      </c>
      <c r="D18" s="8">
        <f t="shared" si="5"/>
        <v>7</v>
      </c>
      <c r="E18" s="8">
        <f t="shared" si="6"/>
        <v>281</v>
      </c>
      <c r="F18" s="8">
        <v>73</v>
      </c>
      <c r="G18" s="8">
        <v>2</v>
      </c>
      <c r="H18" s="8">
        <v>71</v>
      </c>
      <c r="I18" s="8">
        <v>114</v>
      </c>
      <c r="J18" s="8">
        <v>3</v>
      </c>
      <c r="K18" s="8">
        <v>111</v>
      </c>
      <c r="L18" s="8">
        <v>100</v>
      </c>
      <c r="M18" s="8">
        <v>2</v>
      </c>
      <c r="N18" s="8">
        <v>98</v>
      </c>
      <c r="O18" s="8">
        <v>1</v>
      </c>
      <c r="P18" s="8">
        <v>0</v>
      </c>
      <c r="Q18" s="8">
        <v>1</v>
      </c>
    </row>
    <row r="19" spans="1:17" ht="16.2" x14ac:dyDescent="0.3">
      <c r="A19" s="15"/>
      <c r="B19" s="7" t="s">
        <v>30</v>
      </c>
      <c r="C19" s="8">
        <f t="shared" si="4"/>
        <v>278</v>
      </c>
      <c r="D19" s="8">
        <f t="shared" si="5"/>
        <v>7</v>
      </c>
      <c r="E19" s="8">
        <f t="shared" si="6"/>
        <v>271</v>
      </c>
      <c r="F19" s="8">
        <v>71</v>
      </c>
      <c r="G19" s="8">
        <v>2</v>
      </c>
      <c r="H19" s="8">
        <v>69</v>
      </c>
      <c r="I19" s="8">
        <v>108</v>
      </c>
      <c r="J19" s="8">
        <v>3</v>
      </c>
      <c r="K19" s="8">
        <v>105</v>
      </c>
      <c r="L19" s="8">
        <v>98</v>
      </c>
      <c r="M19" s="8">
        <v>2</v>
      </c>
      <c r="N19" s="8">
        <v>96</v>
      </c>
      <c r="O19" s="8">
        <v>1</v>
      </c>
      <c r="P19" s="8">
        <v>0</v>
      </c>
      <c r="Q19" s="8">
        <v>1</v>
      </c>
    </row>
    <row r="20" spans="1:17" ht="16.2" x14ac:dyDescent="0.3">
      <c r="A20" s="15"/>
      <c r="B20" s="7" t="s">
        <v>31</v>
      </c>
      <c r="C20" s="8">
        <f t="shared" si="4"/>
        <v>8</v>
      </c>
      <c r="D20" s="8">
        <f t="shared" si="5"/>
        <v>0</v>
      </c>
      <c r="E20" s="8">
        <f t="shared" si="6"/>
        <v>8</v>
      </c>
      <c r="F20" s="8">
        <v>1</v>
      </c>
      <c r="G20" s="8">
        <v>0</v>
      </c>
      <c r="H20" s="8">
        <v>1</v>
      </c>
      <c r="I20" s="8">
        <v>5</v>
      </c>
      <c r="J20" s="8">
        <v>0</v>
      </c>
      <c r="K20" s="8">
        <v>5</v>
      </c>
      <c r="L20" s="8">
        <v>2</v>
      </c>
      <c r="M20" s="8">
        <v>0</v>
      </c>
      <c r="N20" s="8">
        <v>2</v>
      </c>
      <c r="O20" s="8">
        <v>0</v>
      </c>
      <c r="P20" s="8">
        <v>0</v>
      </c>
      <c r="Q20" s="8">
        <v>0</v>
      </c>
    </row>
    <row r="21" spans="1:17" ht="16.2" x14ac:dyDescent="0.3">
      <c r="A21" s="15"/>
      <c r="B21" s="7" t="s">
        <v>32</v>
      </c>
      <c r="C21" s="8">
        <f t="shared" si="4"/>
        <v>2</v>
      </c>
      <c r="D21" s="8">
        <f t="shared" si="5"/>
        <v>0</v>
      </c>
      <c r="E21" s="8">
        <f t="shared" si="6"/>
        <v>2</v>
      </c>
      <c r="F21" s="8">
        <v>1</v>
      </c>
      <c r="G21" s="8">
        <v>0</v>
      </c>
      <c r="H21" s="8">
        <v>1</v>
      </c>
      <c r="I21" s="8">
        <v>1</v>
      </c>
      <c r="J21" s="8">
        <v>0</v>
      </c>
      <c r="K21" s="8">
        <v>1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</row>
    <row r="22" spans="1:17" ht="27.75" customHeight="1" x14ac:dyDescent="0.3">
      <c r="A22" s="15" t="s">
        <v>24</v>
      </c>
      <c r="B22" s="7" t="s">
        <v>12</v>
      </c>
      <c r="C22" s="8">
        <f t="shared" si="4"/>
        <v>271</v>
      </c>
      <c r="D22" s="8">
        <f t="shared" si="5"/>
        <v>10</v>
      </c>
      <c r="E22" s="8">
        <f t="shared" si="6"/>
        <v>261</v>
      </c>
      <c r="F22" s="8">
        <v>71</v>
      </c>
      <c r="G22" s="8">
        <v>2</v>
      </c>
      <c r="H22" s="8">
        <v>69</v>
      </c>
      <c r="I22" s="8">
        <v>86</v>
      </c>
      <c r="J22" s="8">
        <v>5</v>
      </c>
      <c r="K22" s="8">
        <v>81</v>
      </c>
      <c r="L22" s="8">
        <v>111</v>
      </c>
      <c r="M22" s="8">
        <v>2</v>
      </c>
      <c r="N22" s="8">
        <v>109</v>
      </c>
      <c r="O22" s="8">
        <v>3</v>
      </c>
      <c r="P22" s="8">
        <v>1</v>
      </c>
      <c r="Q22" s="8">
        <v>2</v>
      </c>
    </row>
    <row r="23" spans="1:17" ht="16.2" x14ac:dyDescent="0.3">
      <c r="A23" s="15"/>
      <c r="B23" s="7" t="s">
        <v>30</v>
      </c>
      <c r="C23" s="8">
        <f t="shared" si="4"/>
        <v>263</v>
      </c>
      <c r="D23" s="8">
        <f t="shared" si="5"/>
        <v>10</v>
      </c>
      <c r="E23" s="8">
        <f t="shared" si="6"/>
        <v>253</v>
      </c>
      <c r="F23" s="8">
        <v>68</v>
      </c>
      <c r="G23" s="8">
        <v>2</v>
      </c>
      <c r="H23" s="8">
        <v>66</v>
      </c>
      <c r="I23" s="8">
        <v>82</v>
      </c>
      <c r="J23" s="8">
        <v>5</v>
      </c>
      <c r="K23" s="8">
        <v>77</v>
      </c>
      <c r="L23" s="8">
        <v>110</v>
      </c>
      <c r="M23" s="8">
        <v>2</v>
      </c>
      <c r="N23" s="8">
        <v>108</v>
      </c>
      <c r="O23" s="8">
        <v>3</v>
      </c>
      <c r="P23" s="8">
        <v>1</v>
      </c>
      <c r="Q23" s="8">
        <v>2</v>
      </c>
    </row>
    <row r="24" spans="1:17" ht="16.2" x14ac:dyDescent="0.3">
      <c r="A24" s="15"/>
      <c r="B24" s="7" t="s">
        <v>31</v>
      </c>
      <c r="C24" s="8">
        <f t="shared" si="4"/>
        <v>5</v>
      </c>
      <c r="D24" s="8">
        <f t="shared" si="5"/>
        <v>0</v>
      </c>
      <c r="E24" s="8">
        <f t="shared" si="6"/>
        <v>5</v>
      </c>
      <c r="F24" s="8">
        <v>3</v>
      </c>
      <c r="G24" s="8">
        <v>0</v>
      </c>
      <c r="H24" s="8">
        <v>3</v>
      </c>
      <c r="I24" s="8">
        <v>2</v>
      </c>
      <c r="J24" s="8">
        <v>0</v>
      </c>
      <c r="K24" s="8">
        <v>2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</row>
    <row r="25" spans="1:17" ht="16.2" x14ac:dyDescent="0.3">
      <c r="A25" s="15"/>
      <c r="B25" s="7" t="s">
        <v>32</v>
      </c>
      <c r="C25" s="8">
        <f t="shared" si="4"/>
        <v>3</v>
      </c>
      <c r="D25" s="8">
        <f t="shared" si="5"/>
        <v>0</v>
      </c>
      <c r="E25" s="8">
        <f t="shared" si="6"/>
        <v>3</v>
      </c>
      <c r="F25" s="8">
        <v>0</v>
      </c>
      <c r="G25" s="8">
        <v>0</v>
      </c>
      <c r="H25" s="8">
        <v>0</v>
      </c>
      <c r="I25" s="8">
        <v>2</v>
      </c>
      <c r="J25" s="8">
        <v>0</v>
      </c>
      <c r="K25" s="8">
        <v>2</v>
      </c>
      <c r="L25" s="8">
        <v>1</v>
      </c>
      <c r="M25" s="8">
        <v>0</v>
      </c>
      <c r="N25" s="8">
        <v>1</v>
      </c>
      <c r="O25" s="8">
        <v>0</v>
      </c>
      <c r="P25" s="8">
        <v>0</v>
      </c>
      <c r="Q25" s="8">
        <v>0</v>
      </c>
    </row>
    <row r="26" spans="1:17" ht="27.75" customHeight="1" x14ac:dyDescent="0.3">
      <c r="A26" s="15" t="s">
        <v>25</v>
      </c>
      <c r="B26" s="7" t="s">
        <v>12</v>
      </c>
      <c r="C26" s="8">
        <f t="shared" si="4"/>
        <v>207</v>
      </c>
      <c r="D26" s="8">
        <f t="shared" si="5"/>
        <v>11</v>
      </c>
      <c r="E26" s="8">
        <f t="shared" si="6"/>
        <v>196</v>
      </c>
      <c r="F26" s="8">
        <v>34</v>
      </c>
      <c r="G26" s="8">
        <v>1</v>
      </c>
      <c r="H26" s="8">
        <v>33</v>
      </c>
      <c r="I26" s="8">
        <v>69</v>
      </c>
      <c r="J26" s="8">
        <v>1</v>
      </c>
      <c r="K26" s="8">
        <v>68</v>
      </c>
      <c r="L26" s="8">
        <v>104</v>
      </c>
      <c r="M26" s="8">
        <v>9</v>
      </c>
      <c r="N26" s="8">
        <v>95</v>
      </c>
      <c r="O26" s="8">
        <v>0</v>
      </c>
      <c r="P26" s="8">
        <v>0</v>
      </c>
      <c r="Q26" s="8">
        <v>0</v>
      </c>
    </row>
    <row r="27" spans="1:17" ht="16.2" x14ac:dyDescent="0.3">
      <c r="A27" s="15"/>
      <c r="B27" s="7" t="s">
        <v>30</v>
      </c>
      <c r="C27" s="8">
        <f t="shared" si="4"/>
        <v>206</v>
      </c>
      <c r="D27" s="8">
        <f t="shared" si="5"/>
        <v>11</v>
      </c>
      <c r="E27" s="8">
        <f t="shared" si="6"/>
        <v>195</v>
      </c>
      <c r="F27" s="8">
        <v>34</v>
      </c>
      <c r="G27" s="8">
        <v>1</v>
      </c>
      <c r="H27" s="8">
        <v>33</v>
      </c>
      <c r="I27" s="8">
        <v>68</v>
      </c>
      <c r="J27" s="8">
        <v>1</v>
      </c>
      <c r="K27" s="8">
        <v>67</v>
      </c>
      <c r="L27" s="8">
        <v>104</v>
      </c>
      <c r="M27" s="8">
        <v>9</v>
      </c>
      <c r="N27" s="8">
        <v>95</v>
      </c>
      <c r="O27" s="8">
        <v>0</v>
      </c>
      <c r="P27" s="8">
        <v>0</v>
      </c>
      <c r="Q27" s="8">
        <v>0</v>
      </c>
    </row>
    <row r="28" spans="1:17" ht="16.2" x14ac:dyDescent="0.3">
      <c r="A28" s="15"/>
      <c r="B28" s="7" t="s">
        <v>31</v>
      </c>
      <c r="C28" s="8">
        <f t="shared" si="4"/>
        <v>0</v>
      </c>
      <c r="D28" s="8">
        <f t="shared" si="5"/>
        <v>0</v>
      </c>
      <c r="E28" s="8">
        <f t="shared" si="6"/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</row>
    <row r="29" spans="1:17" ht="16.2" x14ac:dyDescent="0.3">
      <c r="A29" s="15"/>
      <c r="B29" s="7" t="s">
        <v>32</v>
      </c>
      <c r="C29" s="8">
        <f t="shared" si="4"/>
        <v>1</v>
      </c>
      <c r="D29" s="8">
        <f t="shared" si="5"/>
        <v>0</v>
      </c>
      <c r="E29" s="8">
        <f t="shared" si="6"/>
        <v>1</v>
      </c>
      <c r="F29" s="8">
        <v>0</v>
      </c>
      <c r="G29" s="8">
        <v>0</v>
      </c>
      <c r="H29" s="8">
        <v>0</v>
      </c>
      <c r="I29" s="8">
        <v>1</v>
      </c>
      <c r="J29" s="8">
        <v>0</v>
      </c>
      <c r="K29" s="8">
        <v>1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</row>
    <row r="30" spans="1:17" ht="27.75" customHeight="1" x14ac:dyDescent="0.3">
      <c r="A30" s="15" t="s">
        <v>26</v>
      </c>
      <c r="B30" s="7" t="s">
        <v>12</v>
      </c>
      <c r="C30" s="8">
        <f t="shared" si="4"/>
        <v>178</v>
      </c>
      <c r="D30" s="8">
        <f t="shared" si="5"/>
        <v>10</v>
      </c>
      <c r="E30" s="8">
        <f t="shared" si="6"/>
        <v>168</v>
      </c>
      <c r="F30" s="8">
        <v>44</v>
      </c>
      <c r="G30" s="8">
        <v>4</v>
      </c>
      <c r="H30" s="8">
        <v>40</v>
      </c>
      <c r="I30" s="8">
        <v>66</v>
      </c>
      <c r="J30" s="8">
        <v>1</v>
      </c>
      <c r="K30" s="8">
        <v>65</v>
      </c>
      <c r="L30" s="8">
        <v>68</v>
      </c>
      <c r="M30" s="8">
        <v>5</v>
      </c>
      <c r="N30" s="8">
        <v>63</v>
      </c>
      <c r="O30" s="8">
        <v>0</v>
      </c>
      <c r="P30" s="8">
        <v>0</v>
      </c>
      <c r="Q30" s="8">
        <v>0</v>
      </c>
    </row>
    <row r="31" spans="1:17" ht="16.2" x14ac:dyDescent="0.3">
      <c r="A31" s="15"/>
      <c r="B31" s="7" t="s">
        <v>30</v>
      </c>
      <c r="C31" s="8">
        <f t="shared" si="4"/>
        <v>173</v>
      </c>
      <c r="D31" s="8">
        <f t="shared" si="5"/>
        <v>10</v>
      </c>
      <c r="E31" s="8">
        <f t="shared" si="6"/>
        <v>163</v>
      </c>
      <c r="F31" s="8">
        <v>42</v>
      </c>
      <c r="G31" s="8">
        <v>4</v>
      </c>
      <c r="H31" s="8">
        <v>38</v>
      </c>
      <c r="I31" s="8">
        <v>64</v>
      </c>
      <c r="J31" s="8">
        <v>1</v>
      </c>
      <c r="K31" s="8">
        <v>63</v>
      </c>
      <c r="L31" s="8">
        <v>67</v>
      </c>
      <c r="M31" s="8">
        <v>5</v>
      </c>
      <c r="N31" s="8">
        <v>62</v>
      </c>
      <c r="O31" s="8">
        <v>0</v>
      </c>
      <c r="P31" s="8">
        <v>0</v>
      </c>
      <c r="Q31" s="8">
        <v>0</v>
      </c>
    </row>
    <row r="32" spans="1:17" ht="16.2" x14ac:dyDescent="0.3">
      <c r="A32" s="15"/>
      <c r="B32" s="7" t="s">
        <v>31</v>
      </c>
      <c r="C32" s="8">
        <f t="shared" si="4"/>
        <v>1</v>
      </c>
      <c r="D32" s="8">
        <f t="shared" si="5"/>
        <v>0</v>
      </c>
      <c r="E32" s="8">
        <f t="shared" si="6"/>
        <v>1</v>
      </c>
      <c r="F32" s="8">
        <v>0</v>
      </c>
      <c r="G32" s="8">
        <v>0</v>
      </c>
      <c r="H32" s="8">
        <v>0</v>
      </c>
      <c r="I32" s="8">
        <v>1</v>
      </c>
      <c r="J32" s="8">
        <v>0</v>
      </c>
      <c r="K32" s="8">
        <v>1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</row>
    <row r="33" spans="1:17" ht="16.2" x14ac:dyDescent="0.3">
      <c r="A33" s="15"/>
      <c r="B33" s="7" t="s">
        <v>32</v>
      </c>
      <c r="C33" s="8">
        <f t="shared" si="4"/>
        <v>4</v>
      </c>
      <c r="D33" s="8">
        <f t="shared" si="5"/>
        <v>0</v>
      </c>
      <c r="E33" s="8">
        <f t="shared" si="6"/>
        <v>4</v>
      </c>
      <c r="F33" s="8">
        <v>2</v>
      </c>
      <c r="G33" s="8">
        <v>0</v>
      </c>
      <c r="H33" s="8">
        <v>2</v>
      </c>
      <c r="I33" s="8">
        <v>1</v>
      </c>
      <c r="J33" s="8">
        <v>0</v>
      </c>
      <c r="K33" s="8">
        <v>1</v>
      </c>
      <c r="L33" s="8">
        <v>1</v>
      </c>
      <c r="M33" s="8">
        <v>0</v>
      </c>
      <c r="N33" s="8">
        <v>1</v>
      </c>
      <c r="O33" s="8">
        <v>0</v>
      </c>
      <c r="P33" s="8">
        <v>0</v>
      </c>
      <c r="Q33" s="8">
        <v>0</v>
      </c>
    </row>
    <row r="34" spans="1:17" ht="24" customHeight="1" x14ac:dyDescent="0.3">
      <c r="A34" s="15" t="s">
        <v>27</v>
      </c>
      <c r="B34" s="7" t="s">
        <v>12</v>
      </c>
      <c r="C34" s="9">
        <f t="shared" ref="C34:D37" si="7">F34+I34+L34+O34</f>
        <v>219</v>
      </c>
      <c r="D34" s="9">
        <f t="shared" si="7"/>
        <v>1</v>
      </c>
      <c r="E34" s="9">
        <f>H34+K34+N34+年齡!Q69</f>
        <v>218</v>
      </c>
      <c r="F34" s="9">
        <v>48</v>
      </c>
      <c r="G34" s="9">
        <v>0</v>
      </c>
      <c r="H34" s="9">
        <v>48</v>
      </c>
      <c r="I34" s="9">
        <v>99</v>
      </c>
      <c r="J34" s="9">
        <v>0</v>
      </c>
      <c r="K34" s="9">
        <v>99</v>
      </c>
      <c r="L34" s="9">
        <v>72</v>
      </c>
      <c r="M34" s="9">
        <v>1</v>
      </c>
      <c r="N34" s="9">
        <v>71</v>
      </c>
      <c r="O34" s="9">
        <v>0</v>
      </c>
      <c r="P34" s="9">
        <v>0</v>
      </c>
      <c r="Q34" s="20"/>
    </row>
    <row r="35" spans="1:17" ht="16.2" x14ac:dyDescent="0.3">
      <c r="A35" s="15"/>
      <c r="B35" s="7" t="s">
        <v>30</v>
      </c>
      <c r="C35" s="9">
        <f t="shared" si="7"/>
        <v>219</v>
      </c>
      <c r="D35" s="9">
        <f t="shared" si="7"/>
        <v>1</v>
      </c>
      <c r="E35" s="9">
        <f>H35+K35+N35+年齡!Q70</f>
        <v>218</v>
      </c>
      <c r="F35" s="9">
        <v>48</v>
      </c>
      <c r="G35" s="9">
        <v>0</v>
      </c>
      <c r="H35" s="9">
        <v>48</v>
      </c>
      <c r="I35" s="9">
        <v>99</v>
      </c>
      <c r="J35" s="9">
        <v>0</v>
      </c>
      <c r="K35" s="9">
        <v>99</v>
      </c>
      <c r="L35" s="9">
        <v>72</v>
      </c>
      <c r="M35" s="9">
        <v>1</v>
      </c>
      <c r="N35" s="9">
        <v>71</v>
      </c>
      <c r="O35" s="9">
        <v>0</v>
      </c>
      <c r="P35" s="9">
        <v>0</v>
      </c>
      <c r="Q35" s="20"/>
    </row>
    <row r="36" spans="1:17" ht="16.2" x14ac:dyDescent="0.3">
      <c r="A36" s="15"/>
      <c r="B36" s="7" t="s">
        <v>31</v>
      </c>
      <c r="C36" s="9">
        <f t="shared" si="7"/>
        <v>0</v>
      </c>
      <c r="D36" s="9">
        <f t="shared" si="7"/>
        <v>0</v>
      </c>
      <c r="E36" s="9">
        <f>H36+K36+N36+年齡!Q71</f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20"/>
    </row>
    <row r="37" spans="1:17" ht="16.2" x14ac:dyDescent="0.3">
      <c r="A37" s="15"/>
      <c r="B37" s="7" t="s">
        <v>32</v>
      </c>
      <c r="C37" s="9">
        <f t="shared" si="7"/>
        <v>0</v>
      </c>
      <c r="D37" s="9">
        <f t="shared" si="7"/>
        <v>0</v>
      </c>
      <c r="E37" s="9">
        <f>H37+K37+N37+年齡!Q72</f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20"/>
    </row>
    <row r="38" spans="1:17" ht="16.2" x14ac:dyDescent="0.3"/>
    <row r="39" spans="1:17" ht="16.2" x14ac:dyDescent="0.3"/>
    <row r="40" spans="1:17" ht="16.2" x14ac:dyDescent="0.3"/>
  </sheetData>
  <mergeCells count="26">
    <mergeCell ref="A22:A25"/>
    <mergeCell ref="A26:A29"/>
    <mergeCell ref="A30:A33"/>
    <mergeCell ref="A34:A37"/>
    <mergeCell ref="O4:O5"/>
    <mergeCell ref="P4:Q4"/>
    <mergeCell ref="A6:A9"/>
    <mergeCell ref="A10:A13"/>
    <mergeCell ref="A14:A17"/>
    <mergeCell ref="A18:A21"/>
    <mergeCell ref="F4:F5"/>
    <mergeCell ref="G4:H4"/>
    <mergeCell ref="I4:I5"/>
    <mergeCell ref="J4:K4"/>
    <mergeCell ref="L4:L5"/>
    <mergeCell ref="M4:N4"/>
    <mergeCell ref="A1:Q1"/>
    <mergeCell ref="A2:Q2"/>
    <mergeCell ref="A3:B5"/>
    <mergeCell ref="C3:E3"/>
    <mergeCell ref="F3:H3"/>
    <mergeCell ref="I3:K3"/>
    <mergeCell ref="L3:N3"/>
    <mergeCell ref="O3:Q3"/>
    <mergeCell ref="C4:C5"/>
    <mergeCell ref="D4:E4"/>
  </mergeCells>
  <phoneticPr fontId="20" type="noConversion"/>
  <printOptions horizontalCentered="1"/>
  <pageMargins left="0.23622047244094502" right="0.23622047244094502" top="0.59055118110236182" bottom="0.59055118110236204" header="0.59055118110236182" footer="0.31496062992126012"/>
  <pageSetup paperSize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4</vt:i4>
      </vt:variant>
    </vt:vector>
  </HeadingPairs>
  <TitlesOfParts>
    <vt:vector size="6" baseType="lpstr">
      <vt:lpstr>年齡</vt:lpstr>
      <vt:lpstr>國籍</vt:lpstr>
      <vt:lpstr>年齡!Print_Area</vt:lpstr>
      <vt:lpstr>國籍!Print_Area</vt:lpstr>
      <vt:lpstr>年齡!Print_Titles</vt:lpstr>
      <vt:lpstr>國籍!Print_Titles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王映媁</cp:lastModifiedBy>
  <cp:lastPrinted>2024-11-05T01:58:21Z</cp:lastPrinted>
  <dcterms:created xsi:type="dcterms:W3CDTF">2017-12-22T07:55:38Z</dcterms:created>
  <dcterms:modified xsi:type="dcterms:W3CDTF">2024-11-05T01:58:30Z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