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5.5地方法院少年及兒童保護事件審理終結之人數\"/>
    </mc:Choice>
  </mc:AlternateContent>
  <xr:revisionPtr revIDLastSave="0" documentId="13_ncr:40009_{6A3C28EB-24D4-49C2-BF1B-A052CEFBE724}" xr6:coauthVersionLast="47" xr6:coauthVersionMax="47" xr10:uidLastSave="{00000000-0000-0000-0000-000000000000}"/>
  <bookViews>
    <workbookView xWindow="-108" yWindow="-108" windowWidth="23256" windowHeight="12456"/>
  </bookViews>
  <sheets>
    <sheet name="(審理)-性別年齡" sheetId="1" r:id="rId1"/>
  </sheets>
  <definedNames>
    <definedName name="_xlnm.Print_Area" localSheetId="0">'(審理)-性別年齡'!$A$1:$L$69</definedName>
    <definedName name="_xlnm.Print_Titles" localSheetId="0">'(審理)-性別年齡'!$1:$3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8" i="1"/>
  <c r="D67" i="1"/>
  <c r="D66" i="1"/>
  <c r="D65" i="1"/>
  <c r="D64" i="1"/>
  <c r="D63" i="1"/>
  <c r="D62" i="1"/>
  <c r="L61" i="1"/>
  <c r="K61" i="1"/>
  <c r="J61" i="1"/>
  <c r="I61" i="1"/>
  <c r="H61" i="1"/>
  <c r="G61" i="1"/>
  <c r="F61" i="1"/>
  <c r="D61" i="1" s="1"/>
  <c r="E61" i="1"/>
  <c r="L60" i="1"/>
  <c r="K60" i="1"/>
  <c r="J60" i="1"/>
  <c r="I60" i="1"/>
  <c r="H60" i="1"/>
  <c r="G60" i="1"/>
  <c r="F60" i="1"/>
  <c r="E60" i="1"/>
  <c r="D60" i="1"/>
  <c r="D59" i="1"/>
  <c r="D58" i="1"/>
  <c r="D57" i="1"/>
  <c r="D56" i="1"/>
  <c r="D55" i="1"/>
  <c r="D54" i="1"/>
  <c r="D53" i="1"/>
  <c r="D52" i="1"/>
  <c r="L51" i="1"/>
  <c r="K51" i="1"/>
  <c r="J51" i="1"/>
  <c r="I51" i="1"/>
  <c r="H51" i="1"/>
  <c r="D51" i="1" s="1"/>
  <c r="G51" i="1"/>
  <c r="F51" i="1"/>
  <c r="E51" i="1"/>
  <c r="L50" i="1"/>
  <c r="K50" i="1"/>
  <c r="J50" i="1"/>
  <c r="I50" i="1"/>
  <c r="H50" i="1"/>
  <c r="G50" i="1"/>
  <c r="F50" i="1"/>
  <c r="E50" i="1"/>
  <c r="D50" i="1" s="1"/>
  <c r="D49" i="1"/>
  <c r="D48" i="1"/>
  <c r="D47" i="1"/>
  <c r="D46" i="1"/>
  <c r="D45" i="1"/>
  <c r="D44" i="1"/>
  <c r="D43" i="1"/>
  <c r="D42" i="1"/>
  <c r="L41" i="1"/>
  <c r="K41" i="1"/>
  <c r="J41" i="1"/>
  <c r="D41" i="1" s="1"/>
  <c r="I41" i="1"/>
  <c r="H41" i="1"/>
  <c r="G41" i="1"/>
  <c r="F41" i="1"/>
  <c r="E41" i="1"/>
  <c r="L40" i="1"/>
  <c r="K40" i="1"/>
  <c r="J40" i="1"/>
  <c r="I40" i="1"/>
  <c r="H40" i="1"/>
  <c r="G40" i="1"/>
  <c r="D40" i="1" s="1"/>
  <c r="F40" i="1"/>
  <c r="E40" i="1"/>
  <c r="D39" i="1"/>
  <c r="D38" i="1"/>
  <c r="D37" i="1"/>
  <c r="D36" i="1"/>
  <c r="D35" i="1"/>
  <c r="D34" i="1"/>
  <c r="D33" i="1"/>
  <c r="D32" i="1"/>
  <c r="L31" i="1"/>
  <c r="K31" i="1"/>
  <c r="J31" i="1"/>
  <c r="I31" i="1"/>
  <c r="H31" i="1"/>
  <c r="G31" i="1"/>
  <c r="F31" i="1"/>
  <c r="D31" i="1" s="1"/>
  <c r="E31" i="1"/>
  <c r="L30" i="1"/>
  <c r="K30" i="1"/>
  <c r="J30" i="1"/>
  <c r="I30" i="1"/>
  <c r="D30" i="1" s="1"/>
  <c r="H30" i="1"/>
  <c r="G30" i="1"/>
  <c r="F30" i="1"/>
  <c r="E30" i="1"/>
  <c r="D29" i="1"/>
  <c r="D28" i="1"/>
  <c r="D27" i="1"/>
  <c r="D26" i="1"/>
  <c r="D25" i="1"/>
  <c r="D24" i="1"/>
  <c r="D23" i="1"/>
  <c r="D22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 s="1"/>
  <c r="D19" i="1"/>
  <c r="D18" i="1"/>
  <c r="D17" i="1"/>
  <c r="D16" i="1"/>
  <c r="D15" i="1"/>
  <c r="D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 s="1"/>
  <c r="D11" i="1"/>
  <c r="D10" i="1"/>
  <c r="D9" i="1"/>
  <c r="D8" i="1"/>
  <c r="D7" i="1"/>
  <c r="D6" i="1"/>
  <c r="L5" i="1"/>
  <c r="K5" i="1"/>
  <c r="J5" i="1"/>
  <c r="I5" i="1"/>
  <c r="H5" i="1"/>
  <c r="G5" i="1"/>
  <c r="F5" i="1"/>
  <c r="E5" i="1"/>
  <c r="D5" i="1"/>
  <c r="L4" i="1"/>
  <c r="K4" i="1"/>
  <c r="J4" i="1"/>
  <c r="I4" i="1"/>
  <c r="H4" i="1"/>
  <c r="G4" i="1"/>
  <c r="F4" i="1"/>
  <c r="E4" i="1"/>
  <c r="D4" i="1" s="1"/>
</calcChain>
</file>

<file path=xl/sharedStrings.xml><?xml version="1.0" encoding="utf-8"?>
<sst xmlns="http://schemas.openxmlformats.org/spreadsheetml/2006/main" count="118" uniqueCount="26">
  <si>
    <t>地方法院少年及兒童保護事件審理終結之人數</t>
  </si>
  <si>
    <t>單位：人</t>
  </si>
  <si>
    <t>年、行為及性別</t>
  </si>
  <si>
    <t>計</t>
  </si>
  <si>
    <t>未滿12歲</t>
  </si>
  <si>
    <t>12歲至
未滿13歲</t>
  </si>
  <si>
    <t>13歲至
未滿14歲</t>
  </si>
  <si>
    <t>14歲至
未滿15歲</t>
  </si>
  <si>
    <t>15歲至
未滿16歲</t>
  </si>
  <si>
    <t>16歲至
未滿17歲</t>
  </si>
  <si>
    <t>17歲至
未滿18歲</t>
  </si>
  <si>
    <t>不詳</t>
  </si>
  <si>
    <t>2017年</t>
  </si>
  <si>
    <t>總計</t>
  </si>
  <si>
    <t>男</t>
  </si>
  <si>
    <t>女</t>
  </si>
  <si>
    <t>少年觸犯刑罰法令事件</t>
  </si>
  <si>
    <t>少年虞犯行為事件</t>
  </si>
  <si>
    <t>兒童觸犯刑罰法令事件</t>
  </si>
  <si>
    <t>2018年</t>
  </si>
  <si>
    <t>2019年</t>
  </si>
  <si>
    <t>少年曝險行為事件</t>
  </si>
  <si>
    <t>2020年</t>
  </si>
  <si>
    <t>2021年</t>
  </si>
  <si>
    <t>2022年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</si>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</sst>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&quot; &quot;;&quot;-&quot;#,##0&quot; &quot;;&quot; - &quot;;&quot; &quot;@&quot; &quot;"/>
    <numFmt numFmtId="177" formatCode="#,##0&quot; &quot;"/>
  </numFmts>
  <fonts count="2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</fills>
  <borders count="2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4" borderId="0" applyNumberFormat="0" applyFon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5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ont="0" applyBorder="0" applyProtection="0"/>
  </cellStyleXfs>
  <cellXfs count="2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177" fontId="19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 wrapText="1"/>
    </xf>
    <xf numFmtId="177" fontId="19" fillId="0" borderId="12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77" fontId="19" fillId="0" borderId="13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77" fontId="19" fillId="0" borderId="15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right" vertical="center" wrapText="1"/>
    </xf>
    <xf numFmtId="176" fontId="20" fillId="0" borderId="16" xfId="0" applyNumberFormat="1" applyFont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center" vertical="center" wrapText="1"/>
    </xf>
    <xf numFmtId="176" fontId="20" fillId="0" borderId="18" xfId="0" applyNumberFormat="1" applyFont="1" applyBorder="1" applyAlignment="1">
      <alignment horizontal="right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177" fontId="19" fillId="0" borderId="20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right" vertical="center" wrapText="1"/>
    </xf>
    <xf numFmtId="176" fontId="20" fillId="0" borderId="21" xfId="0" applyNumberFormat="1" applyFont="1" applyBorder="1" applyAlignment="1">
      <alignment horizontal="right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49" zoomScaleNormal="100" workbookViewId="0">
      <selection activeCell="M61" sqref="M61"/>
    </sheetView>
  </sheetViews>
  <sheetFormatPr defaultRowHeight="16.2" x14ac:dyDescent="0.3"/>
  <cols>
    <col min="1" max="1" width="10.77734375" style="2" customWidth="1"/>
    <col min="2" max="2" width="14.33203125" style="3" customWidth="1"/>
    <col min="3" max="12" width="14.33203125" style="1" customWidth="1"/>
    <col min="13" max="13" width="8.88671875" style="1" customWidth="1"/>
    <col min="14" max="16384" width="8.88671875" style="1"/>
  </cols>
  <sheetData>
    <row r="1" spans="1:12" ht="28.8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L2" s="4" t="s">
        <v>1</v>
      </c>
    </row>
    <row r="3" spans="1:12" s="2" customFormat="1" ht="34.799999999999997" customHeight="1" x14ac:dyDescent="0.3">
      <c r="A3" s="11" t="s">
        <v>2</v>
      </c>
      <c r="B3" s="11"/>
      <c r="C3" s="11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s="2" customFormat="1" ht="18.600000000000001" customHeight="1" x14ac:dyDescent="0.3">
      <c r="A4" s="11" t="s">
        <v>12</v>
      </c>
      <c r="B4" s="11" t="s">
        <v>13</v>
      </c>
      <c r="C4" s="6" t="s">
        <v>14</v>
      </c>
      <c r="D4" s="7">
        <f t="shared" ref="D4:D35" si="0">SUM(E4:L4)</f>
        <v>9273</v>
      </c>
      <c r="E4" s="7">
        <f t="shared" ref="E4:L5" si="1">E6+E8+E10</f>
        <v>195</v>
      </c>
      <c r="F4" s="7">
        <f t="shared" si="1"/>
        <v>236</v>
      </c>
      <c r="G4" s="7">
        <f t="shared" si="1"/>
        <v>531</v>
      </c>
      <c r="H4" s="7">
        <f t="shared" si="1"/>
        <v>960</v>
      </c>
      <c r="I4" s="7">
        <f t="shared" si="1"/>
        <v>1612</v>
      </c>
      <c r="J4" s="7">
        <f t="shared" si="1"/>
        <v>2241</v>
      </c>
      <c r="K4" s="7">
        <f t="shared" si="1"/>
        <v>2994</v>
      </c>
      <c r="L4" s="7">
        <f t="shared" si="1"/>
        <v>504</v>
      </c>
    </row>
    <row r="5" spans="1:12" s="2" customFormat="1" ht="18.600000000000001" customHeight="1" x14ac:dyDescent="0.3">
      <c r="A5" s="11"/>
      <c r="B5" s="11"/>
      <c r="C5" s="6" t="s">
        <v>15</v>
      </c>
      <c r="D5" s="7">
        <f t="shared" si="0"/>
        <v>1542</v>
      </c>
      <c r="E5" s="7">
        <f t="shared" si="1"/>
        <v>26</v>
      </c>
      <c r="F5" s="7">
        <f t="shared" si="1"/>
        <v>26</v>
      </c>
      <c r="G5" s="7">
        <f t="shared" si="1"/>
        <v>147</v>
      </c>
      <c r="H5" s="7">
        <f t="shared" si="1"/>
        <v>231</v>
      </c>
      <c r="I5" s="7">
        <f t="shared" si="1"/>
        <v>242</v>
      </c>
      <c r="J5" s="7">
        <f t="shared" si="1"/>
        <v>341</v>
      </c>
      <c r="K5" s="7">
        <f t="shared" si="1"/>
        <v>448</v>
      </c>
      <c r="L5" s="7">
        <f t="shared" si="1"/>
        <v>81</v>
      </c>
    </row>
    <row r="6" spans="1:12" s="2" customFormat="1" ht="18.600000000000001" customHeight="1" x14ac:dyDescent="0.3">
      <c r="A6" s="11"/>
      <c r="B6" s="11" t="s">
        <v>16</v>
      </c>
      <c r="C6" s="6" t="s">
        <v>14</v>
      </c>
      <c r="D6" s="7">
        <f t="shared" si="0"/>
        <v>8270</v>
      </c>
      <c r="E6" s="7">
        <v>21</v>
      </c>
      <c r="F6" s="7">
        <v>224</v>
      </c>
      <c r="G6" s="7">
        <v>493</v>
      </c>
      <c r="H6" s="7">
        <v>885</v>
      </c>
      <c r="I6" s="7">
        <v>1500</v>
      </c>
      <c r="J6" s="7">
        <v>2026</v>
      </c>
      <c r="K6" s="7">
        <v>2675</v>
      </c>
      <c r="L6" s="7">
        <v>446</v>
      </c>
    </row>
    <row r="7" spans="1:12" s="2" customFormat="1" ht="18.600000000000001" customHeight="1" x14ac:dyDescent="0.3">
      <c r="A7" s="11"/>
      <c r="B7" s="11"/>
      <c r="C7" s="6" t="s">
        <v>15</v>
      </c>
      <c r="D7" s="7">
        <f t="shared" si="0"/>
        <v>1221</v>
      </c>
      <c r="E7" s="7">
        <v>3</v>
      </c>
      <c r="F7" s="7">
        <v>22</v>
      </c>
      <c r="G7" s="7">
        <v>115</v>
      </c>
      <c r="H7" s="7">
        <v>162</v>
      </c>
      <c r="I7" s="7">
        <v>197</v>
      </c>
      <c r="J7" s="7">
        <v>286</v>
      </c>
      <c r="K7" s="7">
        <v>373</v>
      </c>
      <c r="L7" s="7">
        <v>63</v>
      </c>
    </row>
    <row r="8" spans="1:12" ht="18.600000000000001" customHeight="1" x14ac:dyDescent="0.3">
      <c r="A8" s="11"/>
      <c r="B8" s="11" t="s">
        <v>17</v>
      </c>
      <c r="C8" s="6" t="s">
        <v>14</v>
      </c>
      <c r="D8" s="7">
        <f t="shared" si="0"/>
        <v>812</v>
      </c>
      <c r="E8" s="7">
        <v>1</v>
      </c>
      <c r="F8" s="7">
        <v>5</v>
      </c>
      <c r="G8" s="7">
        <v>34</v>
      </c>
      <c r="H8" s="7">
        <v>75</v>
      </c>
      <c r="I8" s="7">
        <v>111</v>
      </c>
      <c r="J8" s="7">
        <v>215</v>
      </c>
      <c r="K8" s="7">
        <v>319</v>
      </c>
      <c r="L8" s="7">
        <v>52</v>
      </c>
    </row>
    <row r="9" spans="1:12" s="2" customFormat="1" ht="18.600000000000001" customHeight="1" x14ac:dyDescent="0.3">
      <c r="A9" s="11"/>
      <c r="B9" s="11"/>
      <c r="C9" s="6" t="s">
        <v>15</v>
      </c>
      <c r="D9" s="7">
        <f t="shared" si="0"/>
        <v>297</v>
      </c>
      <c r="E9" s="7">
        <v>0</v>
      </c>
      <c r="F9" s="7">
        <v>3</v>
      </c>
      <c r="G9" s="7">
        <v>32</v>
      </c>
      <c r="H9" s="7">
        <v>69</v>
      </c>
      <c r="I9" s="7">
        <v>45</v>
      </c>
      <c r="J9" s="7">
        <v>55</v>
      </c>
      <c r="K9" s="7">
        <v>75</v>
      </c>
      <c r="L9" s="7">
        <v>18</v>
      </c>
    </row>
    <row r="10" spans="1:12" ht="18.600000000000001" customHeight="1" x14ac:dyDescent="0.3">
      <c r="A10" s="11"/>
      <c r="B10" s="11" t="s">
        <v>18</v>
      </c>
      <c r="C10" s="6" t="s">
        <v>14</v>
      </c>
      <c r="D10" s="7">
        <f t="shared" si="0"/>
        <v>191</v>
      </c>
      <c r="E10" s="7">
        <v>173</v>
      </c>
      <c r="F10" s="7">
        <v>7</v>
      </c>
      <c r="G10" s="7">
        <v>4</v>
      </c>
      <c r="H10" s="7">
        <v>0</v>
      </c>
      <c r="I10" s="7">
        <v>1</v>
      </c>
      <c r="J10" s="7">
        <v>0</v>
      </c>
      <c r="K10" s="7">
        <v>0</v>
      </c>
      <c r="L10" s="7">
        <v>6</v>
      </c>
    </row>
    <row r="11" spans="1:12" ht="18.600000000000001" customHeight="1" x14ac:dyDescent="0.3">
      <c r="A11" s="11"/>
      <c r="B11" s="11"/>
      <c r="C11" s="6" t="s">
        <v>15</v>
      </c>
      <c r="D11" s="7">
        <f t="shared" si="0"/>
        <v>24</v>
      </c>
      <c r="E11" s="7">
        <v>23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 s="2" customFormat="1" ht="18.600000000000001" customHeight="1" x14ac:dyDescent="0.3">
      <c r="A12" s="11" t="s">
        <v>19</v>
      </c>
      <c r="B12" s="11" t="s">
        <v>13</v>
      </c>
      <c r="C12" s="6" t="s">
        <v>14</v>
      </c>
      <c r="D12" s="7">
        <f t="shared" si="0"/>
        <v>8650</v>
      </c>
      <c r="E12" s="7">
        <f t="shared" ref="E12:L13" si="2">E14+E16+E18</f>
        <v>165</v>
      </c>
      <c r="F12" s="7">
        <f t="shared" si="2"/>
        <v>203</v>
      </c>
      <c r="G12" s="7">
        <f t="shared" si="2"/>
        <v>433</v>
      </c>
      <c r="H12" s="7">
        <f t="shared" si="2"/>
        <v>868</v>
      </c>
      <c r="I12" s="7">
        <f t="shared" si="2"/>
        <v>1360</v>
      </c>
      <c r="J12" s="7">
        <f t="shared" si="2"/>
        <v>2134</v>
      </c>
      <c r="K12" s="7">
        <f t="shared" si="2"/>
        <v>3084</v>
      </c>
      <c r="L12" s="7">
        <f t="shared" si="2"/>
        <v>403</v>
      </c>
    </row>
    <row r="13" spans="1:12" s="2" customFormat="1" ht="18.600000000000001" customHeight="1" x14ac:dyDescent="0.3">
      <c r="A13" s="11"/>
      <c r="B13" s="11"/>
      <c r="C13" s="6" t="s">
        <v>15</v>
      </c>
      <c r="D13" s="7">
        <f t="shared" si="0"/>
        <v>1432</v>
      </c>
      <c r="E13" s="7">
        <f t="shared" si="2"/>
        <v>23</v>
      </c>
      <c r="F13" s="7">
        <f t="shared" si="2"/>
        <v>36</v>
      </c>
      <c r="G13" s="7">
        <f t="shared" si="2"/>
        <v>97</v>
      </c>
      <c r="H13" s="7">
        <f t="shared" si="2"/>
        <v>213</v>
      </c>
      <c r="I13" s="7">
        <f t="shared" si="2"/>
        <v>195</v>
      </c>
      <c r="J13" s="7">
        <f t="shared" si="2"/>
        <v>328</v>
      </c>
      <c r="K13" s="7">
        <f t="shared" si="2"/>
        <v>461</v>
      </c>
      <c r="L13" s="7">
        <f t="shared" si="2"/>
        <v>79</v>
      </c>
    </row>
    <row r="14" spans="1:12" s="2" customFormat="1" ht="18.600000000000001" customHeight="1" x14ac:dyDescent="0.3">
      <c r="A14" s="11"/>
      <c r="B14" s="11" t="s">
        <v>16</v>
      </c>
      <c r="C14" s="6" t="s">
        <v>14</v>
      </c>
      <c r="D14" s="7">
        <f t="shared" si="0"/>
        <v>7940</v>
      </c>
      <c r="E14" s="7">
        <v>16</v>
      </c>
      <c r="F14" s="7">
        <v>195</v>
      </c>
      <c r="G14" s="7">
        <v>416</v>
      </c>
      <c r="H14" s="7">
        <v>810</v>
      </c>
      <c r="I14" s="7">
        <v>1278</v>
      </c>
      <c r="J14" s="7">
        <v>2004</v>
      </c>
      <c r="K14" s="7">
        <v>2863</v>
      </c>
      <c r="L14" s="7">
        <v>358</v>
      </c>
    </row>
    <row r="15" spans="1:12" s="2" customFormat="1" ht="18.600000000000001" customHeight="1" x14ac:dyDescent="0.3">
      <c r="A15" s="11"/>
      <c r="B15" s="11"/>
      <c r="C15" s="6" t="s">
        <v>15</v>
      </c>
      <c r="D15" s="7">
        <f t="shared" si="0"/>
        <v>1159</v>
      </c>
      <c r="E15" s="7">
        <v>1</v>
      </c>
      <c r="F15" s="7">
        <v>27</v>
      </c>
      <c r="G15" s="7">
        <v>73</v>
      </c>
      <c r="H15" s="7">
        <v>162</v>
      </c>
      <c r="I15" s="7">
        <v>156</v>
      </c>
      <c r="J15" s="7">
        <v>282</v>
      </c>
      <c r="K15" s="7">
        <v>397</v>
      </c>
      <c r="L15" s="7">
        <v>61</v>
      </c>
    </row>
    <row r="16" spans="1:12" ht="18.600000000000001" customHeight="1" x14ac:dyDescent="0.3">
      <c r="A16" s="11"/>
      <c r="B16" s="11" t="s">
        <v>17</v>
      </c>
      <c r="C16" s="6" t="s">
        <v>14</v>
      </c>
      <c r="D16" s="7">
        <f t="shared" si="0"/>
        <v>543</v>
      </c>
      <c r="E16" s="7">
        <v>2</v>
      </c>
      <c r="F16" s="7">
        <v>5</v>
      </c>
      <c r="G16" s="7">
        <v>15</v>
      </c>
      <c r="H16" s="7">
        <v>58</v>
      </c>
      <c r="I16" s="7">
        <v>81</v>
      </c>
      <c r="J16" s="7">
        <v>130</v>
      </c>
      <c r="K16" s="7">
        <v>221</v>
      </c>
      <c r="L16" s="7">
        <v>31</v>
      </c>
    </row>
    <row r="17" spans="1:12" s="2" customFormat="1" ht="18.600000000000001" customHeight="1" x14ac:dyDescent="0.3">
      <c r="A17" s="11"/>
      <c r="B17" s="11"/>
      <c r="C17" s="6" t="s">
        <v>15</v>
      </c>
      <c r="D17" s="7">
        <f t="shared" si="0"/>
        <v>250</v>
      </c>
      <c r="E17" s="7">
        <v>0</v>
      </c>
      <c r="F17" s="7">
        <v>8</v>
      </c>
      <c r="G17" s="7">
        <v>24</v>
      </c>
      <c r="H17" s="7">
        <v>51</v>
      </c>
      <c r="I17" s="7">
        <v>39</v>
      </c>
      <c r="J17" s="7">
        <v>46</v>
      </c>
      <c r="K17" s="7">
        <v>64</v>
      </c>
      <c r="L17" s="7">
        <v>18</v>
      </c>
    </row>
    <row r="18" spans="1:12" ht="18.600000000000001" customHeight="1" x14ac:dyDescent="0.3">
      <c r="A18" s="11"/>
      <c r="B18" s="11" t="s">
        <v>18</v>
      </c>
      <c r="C18" s="6" t="s">
        <v>14</v>
      </c>
      <c r="D18" s="7">
        <f t="shared" si="0"/>
        <v>167</v>
      </c>
      <c r="E18" s="7">
        <v>147</v>
      </c>
      <c r="F18" s="7">
        <v>3</v>
      </c>
      <c r="G18" s="7">
        <v>2</v>
      </c>
      <c r="H18" s="7">
        <v>0</v>
      </c>
      <c r="I18" s="7">
        <v>1</v>
      </c>
      <c r="J18" s="7">
        <v>0</v>
      </c>
      <c r="K18" s="7">
        <v>0</v>
      </c>
      <c r="L18" s="7">
        <v>14</v>
      </c>
    </row>
    <row r="19" spans="1:12" ht="18.600000000000001" customHeight="1" x14ac:dyDescent="0.3">
      <c r="A19" s="11"/>
      <c r="B19" s="11"/>
      <c r="C19" s="6" t="s">
        <v>15</v>
      </c>
      <c r="D19" s="7">
        <f t="shared" si="0"/>
        <v>23</v>
      </c>
      <c r="E19" s="7">
        <v>22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s="2" customFormat="1" ht="18.600000000000001" customHeight="1" x14ac:dyDescent="0.3">
      <c r="A20" s="11" t="s">
        <v>20</v>
      </c>
      <c r="B20" s="11" t="s">
        <v>13</v>
      </c>
      <c r="C20" s="6" t="s">
        <v>14</v>
      </c>
      <c r="D20" s="7">
        <f t="shared" si="0"/>
        <v>8694</v>
      </c>
      <c r="E20" s="7">
        <f t="shared" ref="E20:L21" si="3">E22+E24+E26+E28</f>
        <v>146</v>
      </c>
      <c r="F20" s="7">
        <f t="shared" si="3"/>
        <v>189</v>
      </c>
      <c r="G20" s="7">
        <f t="shared" si="3"/>
        <v>479</v>
      </c>
      <c r="H20" s="7">
        <f t="shared" si="3"/>
        <v>882</v>
      </c>
      <c r="I20" s="7">
        <f t="shared" si="3"/>
        <v>1370</v>
      </c>
      <c r="J20" s="7">
        <f t="shared" si="3"/>
        <v>2031</v>
      </c>
      <c r="K20" s="7">
        <f t="shared" si="3"/>
        <v>3069</v>
      </c>
      <c r="L20" s="7">
        <f t="shared" si="3"/>
        <v>528</v>
      </c>
    </row>
    <row r="21" spans="1:12" s="2" customFormat="1" ht="18.600000000000001" customHeight="1" x14ac:dyDescent="0.3">
      <c r="A21" s="11"/>
      <c r="B21" s="11"/>
      <c r="C21" s="6" t="s">
        <v>15</v>
      </c>
      <c r="D21" s="7">
        <f t="shared" si="0"/>
        <v>1368</v>
      </c>
      <c r="E21" s="7">
        <f t="shared" si="3"/>
        <v>27</v>
      </c>
      <c r="F21" s="7">
        <f t="shared" si="3"/>
        <v>32</v>
      </c>
      <c r="G21" s="7">
        <f t="shared" si="3"/>
        <v>87</v>
      </c>
      <c r="H21" s="7">
        <f t="shared" si="3"/>
        <v>185</v>
      </c>
      <c r="I21" s="7">
        <f t="shared" si="3"/>
        <v>210</v>
      </c>
      <c r="J21" s="7">
        <f t="shared" si="3"/>
        <v>293</v>
      </c>
      <c r="K21" s="7">
        <f t="shared" si="3"/>
        <v>436</v>
      </c>
      <c r="L21" s="7">
        <f t="shared" si="3"/>
        <v>98</v>
      </c>
    </row>
    <row r="22" spans="1:12" s="2" customFormat="1" ht="18.600000000000001" customHeight="1" x14ac:dyDescent="0.3">
      <c r="A22" s="11"/>
      <c r="B22" s="11" t="s">
        <v>16</v>
      </c>
      <c r="C22" s="6" t="s">
        <v>14</v>
      </c>
      <c r="D22" s="7">
        <f t="shared" si="0"/>
        <v>7955</v>
      </c>
      <c r="E22" s="7">
        <v>29</v>
      </c>
      <c r="F22" s="7">
        <v>183</v>
      </c>
      <c r="G22" s="7">
        <v>465</v>
      </c>
      <c r="H22" s="7">
        <v>827</v>
      </c>
      <c r="I22" s="7">
        <v>1295</v>
      </c>
      <c r="J22" s="7">
        <v>1908</v>
      </c>
      <c r="K22" s="7">
        <v>2845</v>
      </c>
      <c r="L22" s="7">
        <v>403</v>
      </c>
    </row>
    <row r="23" spans="1:12" s="2" customFormat="1" ht="18.600000000000001" customHeight="1" x14ac:dyDescent="0.3">
      <c r="A23" s="11"/>
      <c r="B23" s="11"/>
      <c r="C23" s="6" t="s">
        <v>15</v>
      </c>
      <c r="D23" s="7">
        <f t="shared" si="0"/>
        <v>1167</v>
      </c>
      <c r="E23" s="7">
        <v>4</v>
      </c>
      <c r="F23" s="7">
        <v>30</v>
      </c>
      <c r="G23" s="7">
        <v>79</v>
      </c>
      <c r="H23" s="7">
        <v>157</v>
      </c>
      <c r="I23" s="7">
        <v>194</v>
      </c>
      <c r="J23" s="7">
        <v>254</v>
      </c>
      <c r="K23" s="7">
        <v>394</v>
      </c>
      <c r="L23" s="7">
        <v>55</v>
      </c>
    </row>
    <row r="24" spans="1:12" ht="18.600000000000001" customHeight="1" x14ac:dyDescent="0.3">
      <c r="A24" s="11"/>
      <c r="B24" s="11" t="s">
        <v>17</v>
      </c>
      <c r="C24" s="6" t="s">
        <v>14</v>
      </c>
      <c r="D24" s="7">
        <f t="shared" si="0"/>
        <v>313</v>
      </c>
      <c r="E24" s="7">
        <v>0</v>
      </c>
      <c r="F24" s="7">
        <v>3</v>
      </c>
      <c r="G24" s="7">
        <v>11</v>
      </c>
      <c r="H24" s="7">
        <v>38</v>
      </c>
      <c r="I24" s="7">
        <v>38</v>
      </c>
      <c r="J24" s="7">
        <v>60</v>
      </c>
      <c r="K24" s="7">
        <v>120</v>
      </c>
      <c r="L24" s="7">
        <v>43</v>
      </c>
    </row>
    <row r="25" spans="1:12" s="2" customFormat="1" ht="18.600000000000001" customHeight="1" x14ac:dyDescent="0.3">
      <c r="A25" s="11"/>
      <c r="B25" s="11"/>
      <c r="C25" s="6" t="s">
        <v>15</v>
      </c>
      <c r="D25" s="7">
        <f t="shared" si="0"/>
        <v>89</v>
      </c>
      <c r="E25" s="7">
        <v>0</v>
      </c>
      <c r="F25" s="7">
        <v>2</v>
      </c>
      <c r="G25" s="7">
        <v>5</v>
      </c>
      <c r="H25" s="7">
        <v>20</v>
      </c>
      <c r="I25" s="7">
        <v>8</v>
      </c>
      <c r="J25" s="7">
        <v>14</v>
      </c>
      <c r="K25" s="7">
        <v>23</v>
      </c>
      <c r="L25" s="7">
        <v>17</v>
      </c>
    </row>
    <row r="26" spans="1:12" ht="18.600000000000001" customHeight="1" x14ac:dyDescent="0.3">
      <c r="A26" s="11"/>
      <c r="B26" s="11" t="s">
        <v>21</v>
      </c>
      <c r="C26" s="6" t="s">
        <v>14</v>
      </c>
      <c r="D26" s="7">
        <f t="shared" si="0"/>
        <v>303</v>
      </c>
      <c r="E26" s="7">
        <v>0</v>
      </c>
      <c r="F26" s="7">
        <v>0</v>
      </c>
      <c r="G26" s="7">
        <v>3</v>
      </c>
      <c r="H26" s="7">
        <v>17</v>
      </c>
      <c r="I26" s="7">
        <v>37</v>
      </c>
      <c r="J26" s="7">
        <v>63</v>
      </c>
      <c r="K26" s="7">
        <v>104</v>
      </c>
      <c r="L26" s="7">
        <v>79</v>
      </c>
    </row>
    <row r="27" spans="1:12" s="2" customFormat="1" ht="18.600000000000001" customHeight="1" x14ac:dyDescent="0.3">
      <c r="A27" s="11"/>
      <c r="B27" s="11"/>
      <c r="C27" s="6" t="s">
        <v>15</v>
      </c>
      <c r="D27" s="7">
        <f t="shared" si="0"/>
        <v>88</v>
      </c>
      <c r="E27" s="7">
        <v>0</v>
      </c>
      <c r="F27" s="7">
        <v>0</v>
      </c>
      <c r="G27" s="7">
        <v>3</v>
      </c>
      <c r="H27" s="7">
        <v>8</v>
      </c>
      <c r="I27" s="7">
        <v>8</v>
      </c>
      <c r="J27" s="7">
        <v>25</v>
      </c>
      <c r="K27" s="7">
        <v>19</v>
      </c>
      <c r="L27" s="7">
        <v>25</v>
      </c>
    </row>
    <row r="28" spans="1:12" ht="18.600000000000001" customHeight="1" x14ac:dyDescent="0.3">
      <c r="A28" s="11"/>
      <c r="B28" s="11" t="s">
        <v>18</v>
      </c>
      <c r="C28" s="6" t="s">
        <v>14</v>
      </c>
      <c r="D28" s="7">
        <f t="shared" si="0"/>
        <v>123</v>
      </c>
      <c r="E28" s="7">
        <v>117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3</v>
      </c>
    </row>
    <row r="29" spans="1:12" ht="18.600000000000001" customHeight="1" x14ac:dyDescent="0.3">
      <c r="A29" s="11"/>
      <c r="B29" s="11"/>
      <c r="C29" s="6" t="s">
        <v>15</v>
      </c>
      <c r="D29" s="7">
        <f t="shared" si="0"/>
        <v>24</v>
      </c>
      <c r="E29" s="7">
        <v>23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</row>
    <row r="30" spans="1:12" s="2" customFormat="1" ht="18.600000000000001" customHeight="1" x14ac:dyDescent="0.3">
      <c r="A30" s="11" t="s">
        <v>22</v>
      </c>
      <c r="B30" s="11" t="s">
        <v>13</v>
      </c>
      <c r="C30" s="6" t="s">
        <v>14</v>
      </c>
      <c r="D30" s="7">
        <f t="shared" si="0"/>
        <v>9428</v>
      </c>
      <c r="E30" s="7">
        <f t="shared" ref="E30:L31" si="4">E32+E34+E36+E38</f>
        <v>41</v>
      </c>
      <c r="F30" s="7">
        <f t="shared" si="4"/>
        <v>205</v>
      </c>
      <c r="G30" s="7">
        <f t="shared" si="4"/>
        <v>467</v>
      </c>
      <c r="H30" s="7">
        <f t="shared" si="4"/>
        <v>1014</v>
      </c>
      <c r="I30" s="7">
        <f t="shared" si="4"/>
        <v>1491</v>
      </c>
      <c r="J30" s="7">
        <f t="shared" si="4"/>
        <v>2084</v>
      </c>
      <c r="K30" s="7">
        <f t="shared" si="4"/>
        <v>2805</v>
      </c>
      <c r="L30" s="7">
        <f t="shared" si="4"/>
        <v>1321</v>
      </c>
    </row>
    <row r="31" spans="1:12" s="2" customFormat="1" ht="18.600000000000001" customHeight="1" x14ac:dyDescent="0.3">
      <c r="A31" s="11"/>
      <c r="B31" s="11"/>
      <c r="C31" s="6" t="s">
        <v>15</v>
      </c>
      <c r="D31" s="7">
        <f t="shared" si="0"/>
        <v>1405</v>
      </c>
      <c r="E31" s="7">
        <f t="shared" si="4"/>
        <v>8</v>
      </c>
      <c r="F31" s="7">
        <f t="shared" si="4"/>
        <v>44</v>
      </c>
      <c r="G31" s="7">
        <f t="shared" si="4"/>
        <v>112</v>
      </c>
      <c r="H31" s="7">
        <f t="shared" si="4"/>
        <v>213</v>
      </c>
      <c r="I31" s="7">
        <f t="shared" si="4"/>
        <v>230</v>
      </c>
      <c r="J31" s="7">
        <f t="shared" si="4"/>
        <v>262</v>
      </c>
      <c r="K31" s="7">
        <f t="shared" si="4"/>
        <v>397</v>
      </c>
      <c r="L31" s="7">
        <f t="shared" si="4"/>
        <v>139</v>
      </c>
    </row>
    <row r="32" spans="1:12" s="2" customFormat="1" ht="18.600000000000001" customHeight="1" x14ac:dyDescent="0.3">
      <c r="A32" s="11"/>
      <c r="B32" s="11" t="s">
        <v>16</v>
      </c>
      <c r="C32" s="6" t="s">
        <v>14</v>
      </c>
      <c r="D32" s="7">
        <f t="shared" si="0"/>
        <v>8834</v>
      </c>
      <c r="E32" s="7">
        <v>0</v>
      </c>
      <c r="F32" s="7">
        <v>204</v>
      </c>
      <c r="G32" s="7">
        <v>461</v>
      </c>
      <c r="H32" s="7">
        <v>992</v>
      </c>
      <c r="I32" s="7">
        <v>1408</v>
      </c>
      <c r="J32" s="7">
        <v>1978</v>
      </c>
      <c r="K32" s="7">
        <v>2633</v>
      </c>
      <c r="L32" s="7">
        <v>1158</v>
      </c>
    </row>
    <row r="33" spans="1:12" s="2" customFormat="1" ht="18.600000000000001" customHeight="1" x14ac:dyDescent="0.3">
      <c r="A33" s="11"/>
      <c r="B33" s="11"/>
      <c r="C33" s="6" t="s">
        <v>15</v>
      </c>
      <c r="D33" s="7">
        <f t="shared" si="0"/>
        <v>1269</v>
      </c>
      <c r="E33" s="7">
        <v>1</v>
      </c>
      <c r="F33" s="7">
        <v>43</v>
      </c>
      <c r="G33" s="7">
        <v>108</v>
      </c>
      <c r="H33" s="7">
        <v>195</v>
      </c>
      <c r="I33" s="7">
        <v>207</v>
      </c>
      <c r="J33" s="7">
        <v>241</v>
      </c>
      <c r="K33" s="7">
        <v>367</v>
      </c>
      <c r="L33" s="7">
        <v>107</v>
      </c>
    </row>
    <row r="34" spans="1:12" ht="18.600000000000001" customHeight="1" x14ac:dyDescent="0.3">
      <c r="A34" s="11"/>
      <c r="B34" s="11" t="s">
        <v>17</v>
      </c>
      <c r="C34" s="6" t="s">
        <v>14</v>
      </c>
      <c r="D34" s="7">
        <f t="shared" si="0"/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</row>
    <row r="35" spans="1:12" s="2" customFormat="1" ht="18.600000000000001" customHeight="1" x14ac:dyDescent="0.3">
      <c r="A35" s="11"/>
      <c r="B35" s="11"/>
      <c r="C35" s="6" t="s">
        <v>15</v>
      </c>
      <c r="D35" s="7">
        <f t="shared" si="0"/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2" ht="18.600000000000001" customHeight="1" x14ac:dyDescent="0.3">
      <c r="A36" s="11"/>
      <c r="B36" s="11" t="s">
        <v>21</v>
      </c>
      <c r="C36" s="6" t="s">
        <v>14</v>
      </c>
      <c r="D36" s="7">
        <f t="shared" ref="D36:D67" si="5">SUM(E36:L36)</f>
        <v>547</v>
      </c>
      <c r="E36" s="7">
        <v>0</v>
      </c>
      <c r="F36" s="7">
        <v>1</v>
      </c>
      <c r="G36" s="7">
        <v>6</v>
      </c>
      <c r="H36" s="7">
        <v>22</v>
      </c>
      <c r="I36" s="7">
        <v>83</v>
      </c>
      <c r="J36" s="7">
        <v>106</v>
      </c>
      <c r="K36" s="7">
        <v>172</v>
      </c>
      <c r="L36" s="7">
        <v>157</v>
      </c>
    </row>
    <row r="37" spans="1:12" s="2" customFormat="1" ht="18.600000000000001" customHeight="1" x14ac:dyDescent="0.3">
      <c r="A37" s="11"/>
      <c r="B37" s="11"/>
      <c r="C37" s="6" t="s">
        <v>15</v>
      </c>
      <c r="D37" s="7">
        <f t="shared" si="5"/>
        <v>126</v>
      </c>
      <c r="E37" s="7">
        <v>0</v>
      </c>
      <c r="F37" s="7">
        <v>1</v>
      </c>
      <c r="G37" s="7">
        <v>4</v>
      </c>
      <c r="H37" s="7">
        <v>18</v>
      </c>
      <c r="I37" s="7">
        <v>23</v>
      </c>
      <c r="J37" s="7">
        <v>21</v>
      </c>
      <c r="K37" s="7">
        <v>30</v>
      </c>
      <c r="L37" s="7">
        <v>29</v>
      </c>
    </row>
    <row r="38" spans="1:12" ht="18.600000000000001" customHeight="1" x14ac:dyDescent="0.3">
      <c r="A38" s="11"/>
      <c r="B38" s="11" t="s">
        <v>18</v>
      </c>
      <c r="C38" s="6" t="s">
        <v>14</v>
      </c>
      <c r="D38" s="7">
        <f t="shared" si="5"/>
        <v>47</v>
      </c>
      <c r="E38" s="7">
        <v>41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6</v>
      </c>
    </row>
    <row r="39" spans="1:12" ht="18.600000000000001" customHeight="1" x14ac:dyDescent="0.3">
      <c r="A39" s="11"/>
      <c r="B39" s="11"/>
      <c r="C39" s="6" t="s">
        <v>15</v>
      </c>
      <c r="D39" s="7">
        <f t="shared" si="5"/>
        <v>10</v>
      </c>
      <c r="E39" s="7">
        <v>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3</v>
      </c>
    </row>
    <row r="40" spans="1:12" s="2" customFormat="1" ht="18.600000000000001" customHeight="1" x14ac:dyDescent="0.3">
      <c r="A40" s="11" t="s">
        <v>23</v>
      </c>
      <c r="B40" s="11" t="s">
        <v>13</v>
      </c>
      <c r="C40" s="6" t="s">
        <v>14</v>
      </c>
      <c r="D40" s="7">
        <f t="shared" si="5"/>
        <v>8577</v>
      </c>
      <c r="E40" s="7">
        <f t="shared" ref="E40:L41" si="6">E42+E44+E46+E48</f>
        <v>0</v>
      </c>
      <c r="F40" s="7">
        <f t="shared" si="6"/>
        <v>175</v>
      </c>
      <c r="G40" s="7">
        <f t="shared" si="6"/>
        <v>484</v>
      </c>
      <c r="H40" s="7">
        <f t="shared" si="6"/>
        <v>917</v>
      </c>
      <c r="I40" s="7">
        <f t="shared" si="6"/>
        <v>1332</v>
      </c>
      <c r="J40" s="7">
        <f t="shared" si="6"/>
        <v>1901</v>
      </c>
      <c r="K40" s="7">
        <f t="shared" si="6"/>
        <v>2525</v>
      </c>
      <c r="L40" s="7">
        <f t="shared" si="6"/>
        <v>1243</v>
      </c>
    </row>
    <row r="41" spans="1:12" s="2" customFormat="1" ht="18.600000000000001" customHeight="1" x14ac:dyDescent="0.3">
      <c r="A41" s="11"/>
      <c r="B41" s="11"/>
      <c r="C41" s="6" t="s">
        <v>15</v>
      </c>
      <c r="D41" s="7">
        <f t="shared" si="5"/>
        <v>1367</v>
      </c>
      <c r="E41" s="7">
        <f t="shared" si="6"/>
        <v>0</v>
      </c>
      <c r="F41" s="7">
        <f t="shared" si="6"/>
        <v>28</v>
      </c>
      <c r="G41" s="7">
        <f t="shared" si="6"/>
        <v>111</v>
      </c>
      <c r="H41" s="7">
        <f t="shared" si="6"/>
        <v>196</v>
      </c>
      <c r="I41" s="7">
        <f t="shared" si="6"/>
        <v>209</v>
      </c>
      <c r="J41" s="7">
        <f t="shared" si="6"/>
        <v>270</v>
      </c>
      <c r="K41" s="7">
        <f t="shared" si="6"/>
        <v>361</v>
      </c>
      <c r="L41" s="7">
        <f t="shared" si="6"/>
        <v>192</v>
      </c>
    </row>
    <row r="42" spans="1:12" s="2" customFormat="1" ht="18.600000000000001" customHeight="1" x14ac:dyDescent="0.3">
      <c r="A42" s="11"/>
      <c r="B42" s="11" t="s">
        <v>16</v>
      </c>
      <c r="C42" s="6" t="s">
        <v>14</v>
      </c>
      <c r="D42" s="7">
        <f t="shared" si="5"/>
        <v>8206</v>
      </c>
      <c r="E42" s="7">
        <v>0</v>
      </c>
      <c r="F42" s="7">
        <v>175</v>
      </c>
      <c r="G42" s="7">
        <v>478</v>
      </c>
      <c r="H42" s="7">
        <v>889</v>
      </c>
      <c r="I42" s="7">
        <v>1301</v>
      </c>
      <c r="J42" s="7">
        <v>1818</v>
      </c>
      <c r="K42" s="7">
        <v>2432</v>
      </c>
      <c r="L42" s="7">
        <v>1113</v>
      </c>
    </row>
    <row r="43" spans="1:12" s="2" customFormat="1" ht="18.600000000000001" customHeight="1" x14ac:dyDescent="0.3">
      <c r="A43" s="11"/>
      <c r="B43" s="11"/>
      <c r="C43" s="6" t="s">
        <v>15</v>
      </c>
      <c r="D43" s="7">
        <f t="shared" si="5"/>
        <v>1261</v>
      </c>
      <c r="E43" s="7">
        <v>0</v>
      </c>
      <c r="F43" s="7">
        <v>27</v>
      </c>
      <c r="G43" s="7">
        <v>104</v>
      </c>
      <c r="H43" s="7">
        <v>179</v>
      </c>
      <c r="I43" s="7">
        <v>194</v>
      </c>
      <c r="J43" s="7">
        <v>258</v>
      </c>
      <c r="K43" s="7">
        <v>334</v>
      </c>
      <c r="L43" s="7">
        <v>165</v>
      </c>
    </row>
    <row r="44" spans="1:12" ht="18.600000000000001" customHeight="1" x14ac:dyDescent="0.3">
      <c r="A44" s="11"/>
      <c r="B44" s="11" t="s">
        <v>17</v>
      </c>
      <c r="C44" s="6" t="s">
        <v>14</v>
      </c>
      <c r="D44" s="7">
        <f t="shared" si="5"/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</row>
    <row r="45" spans="1:12" s="2" customFormat="1" ht="18.600000000000001" customHeight="1" x14ac:dyDescent="0.3">
      <c r="A45" s="11"/>
      <c r="B45" s="11"/>
      <c r="C45" s="6" t="s">
        <v>15</v>
      </c>
      <c r="D45" s="7">
        <f t="shared" si="5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8.600000000000001" customHeight="1" x14ac:dyDescent="0.3">
      <c r="A46" s="11"/>
      <c r="B46" s="11" t="s">
        <v>21</v>
      </c>
      <c r="C46" s="6" t="s">
        <v>14</v>
      </c>
      <c r="D46" s="7">
        <f t="shared" si="5"/>
        <v>371</v>
      </c>
      <c r="E46" s="7">
        <v>0</v>
      </c>
      <c r="F46" s="7">
        <v>0</v>
      </c>
      <c r="G46" s="7">
        <v>6</v>
      </c>
      <c r="H46" s="7">
        <v>28</v>
      </c>
      <c r="I46" s="7">
        <v>31</v>
      </c>
      <c r="J46" s="7">
        <v>83</v>
      </c>
      <c r="K46" s="7">
        <v>93</v>
      </c>
      <c r="L46" s="7">
        <v>130</v>
      </c>
    </row>
    <row r="47" spans="1:12" s="2" customFormat="1" ht="18.600000000000001" customHeight="1" x14ac:dyDescent="0.3">
      <c r="A47" s="11"/>
      <c r="B47" s="11"/>
      <c r="C47" s="6" t="s">
        <v>15</v>
      </c>
      <c r="D47" s="7">
        <f t="shared" si="5"/>
        <v>106</v>
      </c>
      <c r="E47" s="7">
        <v>0</v>
      </c>
      <c r="F47" s="7">
        <v>1</v>
      </c>
      <c r="G47" s="7">
        <v>7</v>
      </c>
      <c r="H47" s="7">
        <v>17</v>
      </c>
      <c r="I47" s="7">
        <v>15</v>
      </c>
      <c r="J47" s="7">
        <v>12</v>
      </c>
      <c r="K47" s="7">
        <v>27</v>
      </c>
      <c r="L47" s="7">
        <v>27</v>
      </c>
    </row>
    <row r="48" spans="1:12" ht="18.600000000000001" customHeight="1" x14ac:dyDescent="0.3">
      <c r="A48" s="11"/>
      <c r="B48" s="11" t="s">
        <v>18</v>
      </c>
      <c r="C48" s="6" t="s">
        <v>14</v>
      </c>
      <c r="D48" s="7">
        <f t="shared" si="5"/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</row>
    <row r="49" spans="1:12" ht="18.600000000000001" customHeight="1" x14ac:dyDescent="0.3">
      <c r="A49" s="12"/>
      <c r="B49" s="12"/>
      <c r="C49" s="8" t="s">
        <v>15</v>
      </c>
      <c r="D49" s="9">
        <f t="shared" si="5"/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s="2" customFormat="1" ht="18.600000000000001" customHeight="1" x14ac:dyDescent="0.3">
      <c r="A50" s="16" t="s">
        <v>24</v>
      </c>
      <c r="B50" s="17" t="s">
        <v>13</v>
      </c>
      <c r="C50" s="18" t="s">
        <v>14</v>
      </c>
      <c r="D50" s="19">
        <f t="shared" si="5"/>
        <v>9263</v>
      </c>
      <c r="E50" s="19">
        <f t="shared" ref="E50:L51" si="7">E52+E54+E56+E58</f>
        <v>0</v>
      </c>
      <c r="F50" s="19">
        <f t="shared" si="7"/>
        <v>199</v>
      </c>
      <c r="G50" s="19">
        <f t="shared" si="7"/>
        <v>495</v>
      </c>
      <c r="H50" s="19">
        <f t="shared" si="7"/>
        <v>1022</v>
      </c>
      <c r="I50" s="19">
        <f t="shared" si="7"/>
        <v>1562</v>
      </c>
      <c r="J50" s="19">
        <f t="shared" si="7"/>
        <v>2068</v>
      </c>
      <c r="K50" s="19">
        <f t="shared" si="7"/>
        <v>2735</v>
      </c>
      <c r="L50" s="20">
        <f t="shared" si="7"/>
        <v>1182</v>
      </c>
    </row>
    <row r="51" spans="1:12" s="2" customFormat="1" ht="18.600000000000001" customHeight="1" x14ac:dyDescent="0.3">
      <c r="A51" s="21"/>
      <c r="B51" s="11"/>
      <c r="C51" s="6" t="s">
        <v>15</v>
      </c>
      <c r="D51" s="7">
        <f t="shared" si="5"/>
        <v>1434</v>
      </c>
      <c r="E51" s="7">
        <f t="shared" si="7"/>
        <v>0</v>
      </c>
      <c r="F51" s="7">
        <f t="shared" si="7"/>
        <v>53</v>
      </c>
      <c r="G51" s="7">
        <f t="shared" si="7"/>
        <v>117</v>
      </c>
      <c r="H51" s="7">
        <f t="shared" si="7"/>
        <v>202</v>
      </c>
      <c r="I51" s="7">
        <f t="shared" si="7"/>
        <v>252</v>
      </c>
      <c r="J51" s="7">
        <f t="shared" si="7"/>
        <v>271</v>
      </c>
      <c r="K51" s="7">
        <f t="shared" si="7"/>
        <v>366</v>
      </c>
      <c r="L51" s="22">
        <f t="shared" si="7"/>
        <v>173</v>
      </c>
    </row>
    <row r="52" spans="1:12" s="2" customFormat="1" ht="18.600000000000001" customHeight="1" x14ac:dyDescent="0.3">
      <c r="A52" s="21"/>
      <c r="B52" s="11" t="s">
        <v>16</v>
      </c>
      <c r="C52" s="6" t="s">
        <v>14</v>
      </c>
      <c r="D52" s="7">
        <f t="shared" si="5"/>
        <v>8885</v>
      </c>
      <c r="E52" s="7">
        <v>0</v>
      </c>
      <c r="F52" s="7">
        <v>198</v>
      </c>
      <c r="G52" s="7">
        <v>489</v>
      </c>
      <c r="H52" s="7">
        <v>1002</v>
      </c>
      <c r="I52" s="7">
        <v>1518</v>
      </c>
      <c r="J52" s="7">
        <v>1996</v>
      </c>
      <c r="K52" s="7">
        <v>2641</v>
      </c>
      <c r="L52" s="22">
        <v>1041</v>
      </c>
    </row>
    <row r="53" spans="1:12" s="2" customFormat="1" ht="18.600000000000001" customHeight="1" x14ac:dyDescent="0.3">
      <c r="A53" s="21"/>
      <c r="B53" s="11"/>
      <c r="C53" s="6" t="s">
        <v>15</v>
      </c>
      <c r="D53" s="7">
        <f t="shared" si="5"/>
        <v>1366</v>
      </c>
      <c r="E53" s="7">
        <v>0</v>
      </c>
      <c r="F53" s="7">
        <v>53</v>
      </c>
      <c r="G53" s="7">
        <v>112</v>
      </c>
      <c r="H53" s="7">
        <v>195</v>
      </c>
      <c r="I53" s="7">
        <v>246</v>
      </c>
      <c r="J53" s="7">
        <v>256</v>
      </c>
      <c r="K53" s="7">
        <v>353</v>
      </c>
      <c r="L53" s="22">
        <v>151</v>
      </c>
    </row>
    <row r="54" spans="1:12" ht="18.600000000000001" customHeight="1" x14ac:dyDescent="0.3">
      <c r="A54" s="21"/>
      <c r="B54" s="11" t="s">
        <v>17</v>
      </c>
      <c r="C54" s="6" t="s">
        <v>14</v>
      </c>
      <c r="D54" s="7">
        <f t="shared" si="5"/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22">
        <v>0</v>
      </c>
    </row>
    <row r="55" spans="1:12" s="2" customFormat="1" ht="18.600000000000001" customHeight="1" x14ac:dyDescent="0.3">
      <c r="A55" s="21"/>
      <c r="B55" s="11"/>
      <c r="C55" s="6" t="s">
        <v>15</v>
      </c>
      <c r="D55" s="7">
        <f t="shared" si="5"/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22">
        <v>0</v>
      </c>
    </row>
    <row r="56" spans="1:12" ht="18.600000000000001" customHeight="1" x14ac:dyDescent="0.3">
      <c r="A56" s="21"/>
      <c r="B56" s="11" t="s">
        <v>21</v>
      </c>
      <c r="C56" s="6" t="s">
        <v>14</v>
      </c>
      <c r="D56" s="7">
        <f t="shared" si="5"/>
        <v>378</v>
      </c>
      <c r="E56" s="7">
        <v>0</v>
      </c>
      <c r="F56" s="7">
        <v>1</v>
      </c>
      <c r="G56" s="7">
        <v>6</v>
      </c>
      <c r="H56" s="7">
        <v>20</v>
      </c>
      <c r="I56" s="7">
        <v>44</v>
      </c>
      <c r="J56" s="7">
        <v>72</v>
      </c>
      <c r="K56" s="7">
        <v>94</v>
      </c>
      <c r="L56" s="22">
        <v>141</v>
      </c>
    </row>
    <row r="57" spans="1:12" s="2" customFormat="1" ht="18.600000000000001" customHeight="1" x14ac:dyDescent="0.3">
      <c r="A57" s="21"/>
      <c r="B57" s="11"/>
      <c r="C57" s="6" t="s">
        <v>15</v>
      </c>
      <c r="D57" s="7">
        <f t="shared" si="5"/>
        <v>68</v>
      </c>
      <c r="E57" s="7">
        <v>0</v>
      </c>
      <c r="F57" s="7">
        <v>0</v>
      </c>
      <c r="G57" s="7">
        <v>5</v>
      </c>
      <c r="H57" s="7">
        <v>7</v>
      </c>
      <c r="I57" s="7">
        <v>6</v>
      </c>
      <c r="J57" s="7">
        <v>15</v>
      </c>
      <c r="K57" s="7">
        <v>13</v>
      </c>
      <c r="L57" s="22">
        <v>22</v>
      </c>
    </row>
    <row r="58" spans="1:12" ht="18.600000000000001" customHeight="1" x14ac:dyDescent="0.3">
      <c r="A58" s="21"/>
      <c r="B58" s="11" t="s">
        <v>18</v>
      </c>
      <c r="C58" s="6" t="s">
        <v>14</v>
      </c>
      <c r="D58" s="7">
        <f t="shared" si="5"/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22">
        <v>0</v>
      </c>
    </row>
    <row r="59" spans="1:12" ht="18.600000000000001" customHeight="1" x14ac:dyDescent="0.3">
      <c r="A59" s="23"/>
      <c r="B59" s="24"/>
      <c r="C59" s="25" t="s">
        <v>15</v>
      </c>
      <c r="D59" s="26">
        <f t="shared" si="5"/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7">
        <v>0</v>
      </c>
    </row>
    <row r="60" spans="1:12" x14ac:dyDescent="0.3">
      <c r="A60" s="13" t="s">
        <v>25</v>
      </c>
      <c r="B60" s="13" t="s">
        <v>13</v>
      </c>
      <c r="C60" s="14" t="s">
        <v>14</v>
      </c>
      <c r="D60" s="15">
        <f t="shared" si="5"/>
        <v>9532</v>
      </c>
      <c r="E60" s="15">
        <f t="shared" ref="E60:L61" si="8">E62+E64+E66+E68</f>
        <v>0</v>
      </c>
      <c r="F60" s="15">
        <f t="shared" si="8"/>
        <v>193</v>
      </c>
      <c r="G60" s="15">
        <f t="shared" si="8"/>
        <v>573</v>
      </c>
      <c r="H60" s="15">
        <f t="shared" si="8"/>
        <v>1046</v>
      </c>
      <c r="I60" s="15">
        <f t="shared" si="8"/>
        <v>1696</v>
      </c>
      <c r="J60" s="15">
        <f t="shared" si="8"/>
        <v>1922</v>
      </c>
      <c r="K60" s="15">
        <f t="shared" si="8"/>
        <v>2547</v>
      </c>
      <c r="L60" s="15">
        <f t="shared" si="8"/>
        <v>1555</v>
      </c>
    </row>
    <row r="61" spans="1:12" x14ac:dyDescent="0.3">
      <c r="A61" s="11"/>
      <c r="B61" s="11"/>
      <c r="C61" s="6" t="s">
        <v>15</v>
      </c>
      <c r="D61" s="7">
        <f t="shared" si="5"/>
        <v>1441</v>
      </c>
      <c r="E61" s="7">
        <f t="shared" si="8"/>
        <v>0</v>
      </c>
      <c r="F61" s="7">
        <f t="shared" si="8"/>
        <v>68</v>
      </c>
      <c r="G61" s="7">
        <f t="shared" si="8"/>
        <v>147</v>
      </c>
      <c r="H61" s="7">
        <f t="shared" si="8"/>
        <v>245</v>
      </c>
      <c r="I61" s="7">
        <f t="shared" si="8"/>
        <v>218</v>
      </c>
      <c r="J61" s="7">
        <f t="shared" si="8"/>
        <v>250</v>
      </c>
      <c r="K61" s="7">
        <f t="shared" si="8"/>
        <v>323</v>
      </c>
      <c r="L61" s="7">
        <f t="shared" si="8"/>
        <v>190</v>
      </c>
    </row>
    <row r="62" spans="1:12" x14ac:dyDescent="0.3">
      <c r="A62" s="11"/>
      <c r="B62" s="11" t="s">
        <v>16</v>
      </c>
      <c r="C62" s="6" t="s">
        <v>14</v>
      </c>
      <c r="D62" s="7">
        <f t="shared" si="5"/>
        <v>9198</v>
      </c>
      <c r="E62" s="7">
        <v>0</v>
      </c>
      <c r="F62" s="7">
        <v>191</v>
      </c>
      <c r="G62" s="7">
        <v>568</v>
      </c>
      <c r="H62" s="7">
        <v>1032</v>
      </c>
      <c r="I62" s="7">
        <v>1650</v>
      </c>
      <c r="J62" s="7">
        <v>1862</v>
      </c>
      <c r="K62" s="7">
        <v>2467</v>
      </c>
      <c r="L62" s="7">
        <v>1428</v>
      </c>
    </row>
    <row r="63" spans="1:12" x14ac:dyDescent="0.3">
      <c r="A63" s="11"/>
      <c r="B63" s="11"/>
      <c r="C63" s="6" t="s">
        <v>15</v>
      </c>
      <c r="D63" s="7">
        <f t="shared" si="5"/>
        <v>1408</v>
      </c>
      <c r="E63" s="7">
        <v>0</v>
      </c>
      <c r="F63" s="7">
        <v>67</v>
      </c>
      <c r="G63" s="7">
        <v>147</v>
      </c>
      <c r="H63" s="7">
        <v>244</v>
      </c>
      <c r="I63" s="7">
        <v>215</v>
      </c>
      <c r="J63" s="7">
        <v>243</v>
      </c>
      <c r="K63" s="7">
        <v>313</v>
      </c>
      <c r="L63" s="7">
        <v>179</v>
      </c>
    </row>
    <row r="64" spans="1:12" x14ac:dyDescent="0.3">
      <c r="A64" s="11"/>
      <c r="B64" s="11" t="s">
        <v>17</v>
      </c>
      <c r="C64" s="6" t="s">
        <v>14</v>
      </c>
      <c r="D64" s="7">
        <f t="shared" si="5"/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</row>
    <row r="65" spans="1:12" x14ac:dyDescent="0.3">
      <c r="A65" s="11"/>
      <c r="B65" s="11"/>
      <c r="C65" s="6" t="s">
        <v>15</v>
      </c>
      <c r="D65" s="7">
        <f t="shared" si="5"/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</row>
    <row r="66" spans="1:12" x14ac:dyDescent="0.3">
      <c r="A66" s="11"/>
      <c r="B66" s="11" t="s">
        <v>21</v>
      </c>
      <c r="C66" s="6" t="s">
        <v>14</v>
      </c>
      <c r="D66" s="7">
        <f t="shared" si="5"/>
        <v>334</v>
      </c>
      <c r="E66" s="7">
        <v>0</v>
      </c>
      <c r="F66" s="7">
        <v>2</v>
      </c>
      <c r="G66" s="7">
        <v>5</v>
      </c>
      <c r="H66" s="7">
        <v>14</v>
      </c>
      <c r="I66" s="7">
        <v>46</v>
      </c>
      <c r="J66" s="7">
        <v>60</v>
      </c>
      <c r="K66" s="7">
        <v>80</v>
      </c>
      <c r="L66" s="7">
        <v>127</v>
      </c>
    </row>
    <row r="67" spans="1:12" x14ac:dyDescent="0.3">
      <c r="A67" s="11"/>
      <c r="B67" s="11"/>
      <c r="C67" s="6" t="s">
        <v>15</v>
      </c>
      <c r="D67" s="7">
        <f t="shared" si="5"/>
        <v>33</v>
      </c>
      <c r="E67" s="7">
        <v>0</v>
      </c>
      <c r="F67" s="7">
        <v>1</v>
      </c>
      <c r="G67" s="7">
        <v>0</v>
      </c>
      <c r="H67" s="7">
        <v>1</v>
      </c>
      <c r="I67" s="7">
        <v>3</v>
      </c>
      <c r="J67" s="7">
        <v>7</v>
      </c>
      <c r="K67" s="7">
        <v>10</v>
      </c>
      <c r="L67" s="7">
        <v>11</v>
      </c>
    </row>
    <row r="68" spans="1:12" x14ac:dyDescent="0.3">
      <c r="A68" s="11"/>
      <c r="B68" s="11" t="s">
        <v>18</v>
      </c>
      <c r="C68" s="6" t="s">
        <v>14</v>
      </c>
      <c r="D68" s="7">
        <f t="shared" ref="D68:D99" si="9">SUM(E68:L68)</f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</row>
    <row r="69" spans="1:12" x14ac:dyDescent="0.3">
      <c r="A69" s="11"/>
      <c r="B69" s="11"/>
      <c r="C69" s="6" t="s">
        <v>15</v>
      </c>
      <c r="D69" s="7">
        <f t="shared" si="9"/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</row>
  </sheetData>
  <mergeCells count="42">
    <mergeCell ref="A60:A69"/>
    <mergeCell ref="B60:B61"/>
    <mergeCell ref="B62:B63"/>
    <mergeCell ref="B64:B65"/>
    <mergeCell ref="B66:B67"/>
    <mergeCell ref="B68:B69"/>
    <mergeCell ref="A50:A59"/>
    <mergeCell ref="B50:B51"/>
    <mergeCell ref="B52:B53"/>
    <mergeCell ref="B54:B55"/>
    <mergeCell ref="B56:B57"/>
    <mergeCell ref="B58:B59"/>
    <mergeCell ref="A40:A49"/>
    <mergeCell ref="B40:B41"/>
    <mergeCell ref="B42:B43"/>
    <mergeCell ref="B44:B45"/>
    <mergeCell ref="B46:B47"/>
    <mergeCell ref="B48:B49"/>
    <mergeCell ref="B28:B29"/>
    <mergeCell ref="A30:A39"/>
    <mergeCell ref="B30:B31"/>
    <mergeCell ref="B32:B33"/>
    <mergeCell ref="B34:B35"/>
    <mergeCell ref="B36:B37"/>
    <mergeCell ref="B38:B39"/>
    <mergeCell ref="A12:A19"/>
    <mergeCell ref="B12:B13"/>
    <mergeCell ref="B14:B15"/>
    <mergeCell ref="B16:B17"/>
    <mergeCell ref="B18:B19"/>
    <mergeCell ref="A20:A29"/>
    <mergeCell ref="B20:B21"/>
    <mergeCell ref="B22:B23"/>
    <mergeCell ref="B24:B25"/>
    <mergeCell ref="B26:B27"/>
    <mergeCell ref="A1:L1"/>
    <mergeCell ref="A3:C3"/>
    <mergeCell ref="A4:A11"/>
    <mergeCell ref="B4:B5"/>
    <mergeCell ref="B6:B7"/>
    <mergeCell ref="B8:B9"/>
    <mergeCell ref="B10:B11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84" fitToWidth="0" fitToHeight="0" orientation="landscape" r:id="rId1"/>
  <headerFooter alignWithMargins="0">
    <oddFooter>&amp;C&amp;P</oddFooter>
  </headerFooter>
  <rowBreaks count="2" manualBreakCount="2">
    <brk id="29" max="11" man="1"/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(審理)-性別年齡</vt:lpstr>
      <vt:lpstr>'(審理)-性別年齡'!Print_Area</vt:lpstr>
      <vt:lpstr>'(審理)-性別年齡'!Print_Titles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王映媁</cp:lastModifiedBy>
  <cp:lastPrinted>2024-11-05T02:44:09Z</cp:lastPrinted>
  <dcterms:created xsi:type="dcterms:W3CDTF">2016-07-12T03:09:16Z</dcterms:created>
  <dcterms:modified xsi:type="dcterms:W3CDTF">2024-11-05T02:44:17Z</dcterms:modified>
</cp:coreProperties>
</file>