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6.3未滿18歲兒少愛滋病毒感染統計\"/>
    </mc:Choice>
  </mc:AlternateContent>
  <xr:revisionPtr revIDLastSave="0" documentId="8_{7042086B-8F17-4196-9471-A2F0AA1307CA}" xr6:coauthVersionLast="47" xr6:coauthVersionMax="47" xr10:uidLastSave="{00000000-0000-0000-0000-000000000000}"/>
  <bookViews>
    <workbookView xWindow="-120" yWindow="-120" windowWidth="29040" windowHeight="15720"/>
  </bookViews>
  <sheets>
    <sheet name="兒少愛滋感染者統計" sheetId="1" r:id="rId1"/>
    <sheet name="就醫及服藥比率" sheetId="2" r:id="rId2"/>
    <sheet name="居住情形" sheetId="3" r:id="rId3"/>
    <sheet name="接受免費愛滋匿名篩檢服務" sheetId="4" r:id="rId4"/>
  </sheets>
  <definedNames>
    <definedName name="_xlnm.Print_Area" localSheetId="1">就醫及服藥比率!$A$1:$C$9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9" i="4" l="1"/>
  <c r="C7" i="3"/>
  <c r="C6" i="3"/>
  <c r="C5" i="3"/>
  <c r="C4" i="3"/>
  <c r="B47" i="1"/>
  <c r="H19" i="1"/>
  <c r="H18" i="1"/>
  <c r="H17" i="1"/>
  <c r="H16" i="1"/>
  <c r="H15" i="1"/>
  <c r="D9" i="1"/>
  <c r="C9" i="1"/>
  <c r="B9" i="1"/>
</calcChain>
</file>

<file path=xl/sharedStrings.xml><?xml version="1.0" encoding="utf-8"?>
<sst xmlns="http://schemas.openxmlformats.org/spreadsheetml/2006/main" count="80" uniqueCount="68">
  <si>
    <t>年別</t>
  </si>
  <si>
    <t>性別</t>
  </si>
  <si>
    <t>男</t>
  </si>
  <si>
    <t>女</t>
  </si>
  <si>
    <t>總計</t>
  </si>
  <si>
    <t>依診斷年齡統計</t>
  </si>
  <si>
    <t>危險因子統計</t>
  </si>
  <si>
    <t>診斷年齡</t>
  </si>
  <si>
    <t>感染者數</t>
  </si>
  <si>
    <t>占比(%)</t>
  </si>
  <si>
    <t>感染危險因子</t>
  </si>
  <si>
    <t>不安全性行為</t>
  </si>
  <si>
    <t>注射藥癮者</t>
  </si>
  <si>
    <t>母子垂直感染</t>
  </si>
  <si>
    <t>不詳</t>
  </si>
  <si>
    <t>依管理縣市別統計</t>
  </si>
  <si>
    <t>縣市別</t>
  </si>
  <si>
    <t>基隆市</t>
  </si>
  <si>
    <t>臺北市</t>
  </si>
  <si>
    <t>新北市</t>
  </si>
  <si>
    <t>桃園市</t>
  </si>
  <si>
    <t>新竹市</t>
  </si>
  <si>
    <t>新竹縣</t>
  </si>
  <si>
    <t>苗栗縣</t>
  </si>
  <si>
    <t>臺中市</t>
  </si>
  <si>
    <t>彰化縣</t>
  </si>
  <si>
    <t>南投縣</t>
  </si>
  <si>
    <t>雲林縣</t>
  </si>
  <si>
    <t>嘉義市</t>
  </si>
  <si>
    <t>嘉義縣</t>
  </si>
  <si>
    <t>臺南市</t>
  </si>
  <si>
    <t>高雄市</t>
  </si>
  <si>
    <t>屏東縣</t>
  </si>
  <si>
    <t>臺東縣</t>
  </si>
  <si>
    <t>花蓮縣</t>
  </si>
  <si>
    <t>宜蘭縣</t>
  </si>
  <si>
    <t>澎湖縣</t>
  </si>
  <si>
    <t>金門縣</t>
  </si>
  <si>
    <t>連江縣</t>
  </si>
  <si>
    <t>兒少愛滋感染者就醫比率</t>
  </si>
  <si>
    <t>個案數
(A)</t>
  </si>
  <si>
    <t>就醫數
(B)</t>
  </si>
  <si>
    <t>就醫率
(C)=(B)/(A)</t>
  </si>
  <si>
    <t>兒少愛滋感染者服藥比率</t>
  </si>
  <si>
    <t>服藥數
(B)</t>
  </si>
  <si>
    <t>服藥率
(C)=(B)/(A)</t>
  </si>
  <si>
    <t>資料截至2024年底管理中未成年個案之就醫服藥情形</t>
  </si>
  <si>
    <t>居住情形</t>
  </si>
  <si>
    <t>個案數</t>
  </si>
  <si>
    <t>比率</t>
  </si>
  <si>
    <t>與家人居住</t>
  </si>
  <si>
    <t>在外求學租屋</t>
  </si>
  <si>
    <t>安置於機構</t>
  </si>
  <si>
    <t>合計</t>
  </si>
  <si>
    <t>兒少接受免費匿名愛滋篩檢服務統計</t>
  </si>
  <si>
    <r>
      <t>近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年兒少愛滋感染者確診人數</t>
    </r>
  </si>
  <si>
    <r>
      <t>2024</t>
    </r>
    <r>
      <rPr>
        <sz val="14"/>
        <rFont val="標楷體"/>
        <family val="4"/>
        <charset val="136"/>
      </rPr>
      <t>年新通報兒少愛滋感染者</t>
    </r>
  </si>
  <si>
    <r>
      <t>百分比</t>
    </r>
    <r>
      <rPr>
        <sz val="14"/>
        <rFont val="Times New Roman"/>
        <family val="1"/>
      </rPr>
      <t>(%)</t>
    </r>
  </si>
  <si>
    <r>
      <t>0-4</t>
    </r>
    <r>
      <rPr>
        <sz val="14"/>
        <rFont val="標楷體"/>
        <family val="4"/>
        <charset val="136"/>
      </rPr>
      <t>歲</t>
    </r>
  </si>
  <si>
    <r>
      <t>5-9</t>
    </r>
    <r>
      <rPr>
        <sz val="14"/>
        <rFont val="標楷體"/>
        <family val="4"/>
        <charset val="136"/>
      </rPr>
      <t>歲</t>
    </r>
  </si>
  <si>
    <r>
      <t>10-14</t>
    </r>
    <r>
      <rPr>
        <sz val="14"/>
        <rFont val="標楷體"/>
        <family val="4"/>
        <charset val="136"/>
      </rPr>
      <t>歲</t>
    </r>
  </si>
  <si>
    <r>
      <t>15-17</t>
    </r>
    <r>
      <rPr>
        <sz val="14"/>
        <rFont val="標楷體"/>
        <family val="4"/>
        <charset val="136"/>
      </rPr>
      <t>歲</t>
    </r>
  </si>
  <si>
    <r>
      <rPr>
        <sz val="14"/>
        <rFont val="標楷體"/>
        <family val="4"/>
        <charset val="136"/>
      </rPr>
      <t>統計區間</t>
    </r>
    <r>
      <rPr>
        <sz val="14"/>
        <rFont val="新細明體"/>
        <family val="1"/>
        <charset val="136"/>
      </rPr>
      <t>：</t>
    </r>
    <r>
      <rPr>
        <sz val="14"/>
        <rFont val="Times New Roman"/>
        <family val="1"/>
      </rPr>
      <t>2024</t>
    </r>
    <r>
      <rPr>
        <sz val="14"/>
        <rFont val="標楷體"/>
        <family val="4"/>
        <charset val="136"/>
      </rPr>
      <t>年</t>
    </r>
  </si>
  <si>
    <r>
      <t>統計區間：</t>
    </r>
    <r>
      <rPr>
        <sz val="14"/>
        <rFont val="Times New Roman"/>
        <family val="1"/>
      </rPr>
      <t>2024</t>
    </r>
    <r>
      <rPr>
        <sz val="14"/>
        <rFont val="標楷體"/>
        <family val="4"/>
        <charset val="136"/>
      </rPr>
      <t>年，資料擷取日期：</t>
    </r>
    <r>
      <rPr>
        <sz val="14"/>
        <rFont val="Times New Roman"/>
        <family val="1"/>
      </rPr>
      <t>2025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日</t>
    </r>
  </si>
  <si>
    <r>
      <rPr>
        <sz val="16"/>
        <rFont val="Times New Roman"/>
        <family val="1"/>
      </rPr>
      <t>2024</t>
    </r>
    <r>
      <rPr>
        <sz val="16"/>
        <rFont val="標楷體"/>
        <family val="4"/>
        <charset val="136"/>
      </rPr>
      <t>年兒少愛滋感染者就醫及服藥比率</t>
    </r>
  </si>
  <si>
    <r>
      <t>兒少愛滋感染者居住情形</t>
    </r>
    <r>
      <rPr>
        <sz val="16"/>
        <rFont val="Times New Roman"/>
        <family val="1"/>
      </rPr>
      <t>(</t>
    </r>
    <r>
      <rPr>
        <sz val="16"/>
        <rFont val="標楷體"/>
        <family val="4"/>
        <charset val="136"/>
      </rPr>
      <t>包括至收容機構等</t>
    </r>
    <r>
      <rPr>
        <sz val="16"/>
        <rFont val="Times New Roman"/>
        <family val="1"/>
      </rPr>
      <t>)</t>
    </r>
    <r>
      <rPr>
        <sz val="16"/>
        <rFont val="標楷體"/>
        <family val="4"/>
        <charset val="136"/>
      </rPr>
      <t>之人數及比率</t>
    </r>
  </si>
  <si>
    <r>
      <rPr>
        <sz val="14"/>
        <rFont val="標楷體"/>
        <family val="4"/>
        <charset val="136"/>
      </rPr>
      <t>統計區間：</t>
    </r>
    <r>
      <rPr>
        <sz val="14"/>
        <rFont val="Times New Roman"/>
        <family val="1"/>
      </rPr>
      <t>2024</t>
    </r>
    <r>
      <rPr>
        <sz val="14"/>
        <rFont val="標楷體"/>
        <family val="4"/>
        <charset val="136"/>
      </rPr>
      <t>年</t>
    </r>
  </si>
  <si>
    <r>
      <rPr>
        <sz val="16"/>
        <rFont val="標楷體"/>
        <family val="4"/>
        <charset val="136"/>
      </rPr>
      <t>近</t>
    </r>
    <r>
      <rPr>
        <sz val="16"/>
        <rFont val="Times New Roman"/>
        <family val="1"/>
      </rPr>
      <t>5</t>
    </r>
    <r>
      <rPr>
        <sz val="16"/>
        <rFont val="標楷體"/>
        <family val="4"/>
        <charset val="136"/>
      </rPr>
      <t>年兒少接受免費愛滋匿名篩檢服務人次統計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</si>
</sst>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4"/>
      <name val="Calibri"/>
      <family val="2"/>
    </font>
    <font>
      <sz val="16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9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9" fontId="1" fillId="0" borderId="0" applyFon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36">
    <xf numFmtId="0" fontId="0" fillId="0" borderId="0" xfId="0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9" fontId="15" fillId="0" borderId="3" xfId="0" applyNumberFormat="1" applyFont="1" applyBorder="1" applyAlignment="1">
      <alignment horizontal="right" vertical="center"/>
    </xf>
    <xf numFmtId="9" fontId="15" fillId="0" borderId="4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9" fontId="15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9" fontId="15" fillId="0" borderId="3" xfId="7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22" fillId="0" borderId="0" xfId="0" applyFont="1">
      <alignment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Percent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te" xfId="15"/>
    <cellStyle name="Status" xfId="16"/>
    <cellStyle name="Text" xfId="17"/>
    <cellStyle name="Warning" xfId="18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workbookViewId="0">
      <selection sqref="A1:D1"/>
    </sheetView>
  </sheetViews>
  <sheetFormatPr defaultColWidth="8" defaultRowHeight="16.5" x14ac:dyDescent="0.25"/>
  <cols>
    <col min="1" max="1" width="8.125" style="2" customWidth="1"/>
    <col min="2" max="2" width="13" style="2" customWidth="1"/>
    <col min="3" max="3" width="9.875" style="2" bestFit="1" customWidth="1"/>
    <col min="4" max="4" width="16.5" style="2" bestFit="1" customWidth="1"/>
    <col min="5" max="7" width="8.125" style="2" customWidth="1"/>
    <col min="8" max="8" width="12.375" style="2" bestFit="1" customWidth="1"/>
    <col min="9" max="1015" width="8.125" style="2" customWidth="1"/>
    <col min="1016" max="1016" width="8" style="2" customWidth="1"/>
    <col min="1017" max="16384" width="8" style="2"/>
  </cols>
  <sheetData>
    <row r="1" spans="1:8" ht="29.25" customHeight="1" x14ac:dyDescent="0.25">
      <c r="A1" s="1" t="s">
        <v>55</v>
      </c>
      <c r="B1" s="1"/>
      <c r="C1" s="1"/>
      <c r="D1" s="1"/>
    </row>
    <row r="2" spans="1:8" ht="18.75" customHeight="1" x14ac:dyDescent="0.25">
      <c r="A2" s="3" t="s">
        <v>0</v>
      </c>
      <c r="B2" s="4" t="s">
        <v>1</v>
      </c>
      <c r="C2" s="4"/>
      <c r="D2" s="4"/>
    </row>
    <row r="3" spans="1:8" ht="19.5" x14ac:dyDescent="0.25">
      <c r="A3" s="3"/>
      <c r="B3" s="5" t="s">
        <v>2</v>
      </c>
      <c r="C3" s="5" t="s">
        <v>3</v>
      </c>
      <c r="D3" s="5" t="s">
        <v>4</v>
      </c>
    </row>
    <row r="4" spans="1:8" ht="18.75" x14ac:dyDescent="0.25">
      <c r="A4" s="6">
        <v>2020</v>
      </c>
      <c r="B4" s="6">
        <v>8</v>
      </c>
      <c r="C4" s="6">
        <v>1</v>
      </c>
      <c r="D4" s="6">
        <v>9</v>
      </c>
    </row>
    <row r="5" spans="1:8" ht="18.75" x14ac:dyDescent="0.25">
      <c r="A5" s="6">
        <v>2021</v>
      </c>
      <c r="B5" s="6">
        <v>8</v>
      </c>
      <c r="C5" s="6">
        <v>0</v>
      </c>
      <c r="D5" s="6">
        <v>8</v>
      </c>
    </row>
    <row r="6" spans="1:8" ht="18.75" x14ac:dyDescent="0.25">
      <c r="A6" s="6">
        <v>2022</v>
      </c>
      <c r="B6" s="6">
        <v>5</v>
      </c>
      <c r="C6" s="6">
        <v>1</v>
      </c>
      <c r="D6" s="6">
        <v>6</v>
      </c>
    </row>
    <row r="7" spans="1:8" ht="18.75" x14ac:dyDescent="0.25">
      <c r="A7" s="6">
        <v>2023</v>
      </c>
      <c r="B7" s="6">
        <v>1</v>
      </c>
      <c r="C7" s="6">
        <v>2</v>
      </c>
      <c r="D7" s="6">
        <v>3</v>
      </c>
    </row>
    <row r="8" spans="1:8" ht="18.75" x14ac:dyDescent="0.25">
      <c r="A8" s="6">
        <v>2024</v>
      </c>
      <c r="B8" s="6">
        <v>6</v>
      </c>
      <c r="C8" s="6">
        <v>0</v>
      </c>
      <c r="D8" s="6">
        <v>6</v>
      </c>
    </row>
    <row r="9" spans="1:8" ht="19.5" x14ac:dyDescent="0.25">
      <c r="A9" s="5" t="s">
        <v>4</v>
      </c>
      <c r="B9" s="6">
        <f>SUM(B4:B8)</f>
        <v>28</v>
      </c>
      <c r="C9" s="6">
        <f>SUM(C4:C8)</f>
        <v>4</v>
      </c>
      <c r="D9" s="6">
        <f>SUM(D4:D8)</f>
        <v>32</v>
      </c>
    </row>
    <row r="11" spans="1:8" ht="21.75" customHeight="1" x14ac:dyDescent="0.25">
      <c r="A11" s="7" t="s">
        <v>56</v>
      </c>
      <c r="B11" s="7"/>
      <c r="C11" s="7"/>
      <c r="D11" s="7"/>
      <c r="E11" s="7"/>
      <c r="F11" s="7"/>
      <c r="G11" s="7"/>
      <c r="H11" s="7"/>
    </row>
    <row r="12" spans="1:8" ht="19.899999999999999" customHeight="1" x14ac:dyDescent="0.25">
      <c r="A12" s="4" t="s">
        <v>5</v>
      </c>
      <c r="B12" s="4"/>
      <c r="C12" s="4"/>
      <c r="D12" s="4" t="s">
        <v>6</v>
      </c>
      <c r="E12" s="4"/>
      <c r="F12" s="4"/>
      <c r="G12" s="4"/>
      <c r="H12" s="4"/>
    </row>
    <row r="13" spans="1:8" ht="19.5" x14ac:dyDescent="0.25">
      <c r="A13" s="4" t="s">
        <v>7</v>
      </c>
      <c r="B13" s="3" t="s">
        <v>8</v>
      </c>
      <c r="C13" s="3" t="s">
        <v>9</v>
      </c>
      <c r="D13" s="3" t="s">
        <v>10</v>
      </c>
      <c r="E13" s="4" t="s">
        <v>1</v>
      </c>
      <c r="F13" s="4"/>
      <c r="G13" s="4"/>
      <c r="H13" s="4"/>
    </row>
    <row r="14" spans="1:8" ht="19.5" x14ac:dyDescent="0.25">
      <c r="A14" s="4"/>
      <c r="B14" s="3"/>
      <c r="C14" s="3"/>
      <c r="D14" s="3"/>
      <c r="E14" s="5" t="s">
        <v>2</v>
      </c>
      <c r="F14" s="5" t="s">
        <v>3</v>
      </c>
      <c r="G14" s="5" t="s">
        <v>4</v>
      </c>
      <c r="H14" s="5" t="s">
        <v>57</v>
      </c>
    </row>
    <row r="15" spans="1:8" ht="19.5" x14ac:dyDescent="0.25">
      <c r="A15" s="6" t="s">
        <v>58</v>
      </c>
      <c r="B15" s="6">
        <v>0</v>
      </c>
      <c r="C15" s="8">
        <v>0</v>
      </c>
      <c r="D15" s="5" t="s">
        <v>11</v>
      </c>
      <c r="E15" s="6">
        <v>6</v>
      </c>
      <c r="F15" s="6">
        <v>0</v>
      </c>
      <c r="G15" s="6">
        <v>6</v>
      </c>
      <c r="H15" s="8">
        <f>(G15/$G$19)</f>
        <v>1</v>
      </c>
    </row>
    <row r="16" spans="1:8" ht="19.5" x14ac:dyDescent="0.25">
      <c r="A16" s="6" t="s">
        <v>59</v>
      </c>
      <c r="B16" s="6">
        <v>0</v>
      </c>
      <c r="C16" s="9">
        <v>0</v>
      </c>
      <c r="D16" s="5" t="s">
        <v>12</v>
      </c>
      <c r="E16" s="6">
        <v>0</v>
      </c>
      <c r="F16" s="6">
        <v>0</v>
      </c>
      <c r="G16" s="6">
        <v>0</v>
      </c>
      <c r="H16" s="8">
        <f>(G16/$G$19)</f>
        <v>0</v>
      </c>
    </row>
    <row r="17" spans="1:8" ht="19.5" x14ac:dyDescent="0.25">
      <c r="A17" s="10" t="s">
        <v>60</v>
      </c>
      <c r="B17" s="11">
        <v>0</v>
      </c>
      <c r="C17" s="8">
        <v>0</v>
      </c>
      <c r="D17" s="12" t="s">
        <v>13</v>
      </c>
      <c r="E17" s="6">
        <v>0</v>
      </c>
      <c r="F17" s="6">
        <v>0</v>
      </c>
      <c r="G17" s="6">
        <v>0</v>
      </c>
      <c r="H17" s="8">
        <f>(G17/$G$19)</f>
        <v>0</v>
      </c>
    </row>
    <row r="18" spans="1:8" ht="19.5" x14ac:dyDescent="0.25">
      <c r="A18" s="6" t="s">
        <v>61</v>
      </c>
      <c r="B18" s="6">
        <v>6</v>
      </c>
      <c r="C18" s="8">
        <v>1</v>
      </c>
      <c r="D18" s="13" t="s">
        <v>14</v>
      </c>
      <c r="E18" s="6">
        <v>0</v>
      </c>
      <c r="F18" s="6">
        <v>0</v>
      </c>
      <c r="G18" s="6">
        <v>0</v>
      </c>
      <c r="H18" s="8">
        <f>(G18/$G$19)</f>
        <v>0</v>
      </c>
    </row>
    <row r="19" spans="1:8" ht="19.5" x14ac:dyDescent="0.25">
      <c r="A19" s="5" t="s">
        <v>4</v>
      </c>
      <c r="B19" s="6">
        <v>6</v>
      </c>
      <c r="C19" s="8">
        <v>1</v>
      </c>
      <c r="D19" s="5" t="s">
        <v>4</v>
      </c>
      <c r="E19" s="14">
        <v>6</v>
      </c>
      <c r="F19" s="6">
        <v>0</v>
      </c>
      <c r="G19" s="6">
        <v>6</v>
      </c>
      <c r="H19" s="8">
        <f>(G19/$G$19)</f>
        <v>1</v>
      </c>
    </row>
    <row r="20" spans="1:8" ht="19.5" x14ac:dyDescent="0.25">
      <c r="A20" s="15" t="s">
        <v>62</v>
      </c>
      <c r="B20" s="15"/>
      <c r="C20" s="15"/>
      <c r="D20" s="16"/>
      <c r="E20" s="17"/>
      <c r="F20" s="17"/>
      <c r="G20" s="17"/>
      <c r="H20" s="17"/>
    </row>
    <row r="22" spans="1:8" ht="20.25" customHeight="1" x14ac:dyDescent="0.25"/>
    <row r="23" spans="1:8" ht="19.899999999999999" customHeight="1" x14ac:dyDescent="0.25">
      <c r="A23" s="4" t="s">
        <v>15</v>
      </c>
      <c r="B23" s="4"/>
    </row>
    <row r="24" spans="1:8" ht="39" x14ac:dyDescent="0.25">
      <c r="A24" s="18" t="s">
        <v>16</v>
      </c>
      <c r="B24" s="5" t="s">
        <v>8</v>
      </c>
    </row>
    <row r="25" spans="1:8" ht="19.5" x14ac:dyDescent="0.25">
      <c r="A25" s="5" t="s">
        <v>17</v>
      </c>
      <c r="B25" s="6">
        <v>0</v>
      </c>
    </row>
    <row r="26" spans="1:8" ht="19.5" x14ac:dyDescent="0.25">
      <c r="A26" s="5" t="s">
        <v>18</v>
      </c>
      <c r="B26" s="6">
        <v>1</v>
      </c>
    </row>
    <row r="27" spans="1:8" ht="19.5" x14ac:dyDescent="0.25">
      <c r="A27" s="5" t="s">
        <v>19</v>
      </c>
      <c r="B27" s="6">
        <v>1</v>
      </c>
    </row>
    <row r="28" spans="1:8" ht="19.5" x14ac:dyDescent="0.25">
      <c r="A28" s="5" t="s">
        <v>20</v>
      </c>
      <c r="B28" s="6">
        <v>2</v>
      </c>
    </row>
    <row r="29" spans="1:8" ht="19.5" x14ac:dyDescent="0.25">
      <c r="A29" s="5" t="s">
        <v>21</v>
      </c>
      <c r="B29" s="6">
        <v>0</v>
      </c>
    </row>
    <row r="30" spans="1:8" ht="19.5" x14ac:dyDescent="0.25">
      <c r="A30" s="5" t="s">
        <v>22</v>
      </c>
      <c r="B30" s="6">
        <v>0</v>
      </c>
    </row>
    <row r="31" spans="1:8" ht="19.5" x14ac:dyDescent="0.25">
      <c r="A31" s="5" t="s">
        <v>23</v>
      </c>
      <c r="B31" s="6">
        <v>0</v>
      </c>
    </row>
    <row r="32" spans="1:8" ht="19.5" x14ac:dyDescent="0.25">
      <c r="A32" s="5" t="s">
        <v>24</v>
      </c>
      <c r="B32" s="6">
        <v>0</v>
      </c>
    </row>
    <row r="33" spans="1:2" ht="19.5" x14ac:dyDescent="0.25">
      <c r="A33" s="5" t="s">
        <v>25</v>
      </c>
      <c r="B33" s="6">
        <v>0</v>
      </c>
    </row>
    <row r="34" spans="1:2" ht="19.5" x14ac:dyDescent="0.25">
      <c r="A34" s="5" t="s">
        <v>26</v>
      </c>
      <c r="B34" s="6">
        <v>0</v>
      </c>
    </row>
    <row r="35" spans="1:2" ht="19.5" x14ac:dyDescent="0.25">
      <c r="A35" s="5" t="s">
        <v>27</v>
      </c>
      <c r="B35" s="6">
        <v>0</v>
      </c>
    </row>
    <row r="36" spans="1:2" ht="19.5" x14ac:dyDescent="0.25">
      <c r="A36" s="5" t="s">
        <v>28</v>
      </c>
      <c r="B36" s="6">
        <v>0</v>
      </c>
    </row>
    <row r="37" spans="1:2" ht="19.5" x14ac:dyDescent="0.25">
      <c r="A37" s="5" t="s">
        <v>29</v>
      </c>
      <c r="B37" s="6">
        <v>0</v>
      </c>
    </row>
    <row r="38" spans="1:2" ht="19.5" x14ac:dyDescent="0.25">
      <c r="A38" s="5" t="s">
        <v>30</v>
      </c>
      <c r="B38" s="6">
        <v>0</v>
      </c>
    </row>
    <row r="39" spans="1:2" ht="19.5" x14ac:dyDescent="0.25">
      <c r="A39" s="5" t="s">
        <v>31</v>
      </c>
      <c r="B39" s="6">
        <v>1</v>
      </c>
    </row>
    <row r="40" spans="1:2" ht="19.5" x14ac:dyDescent="0.25">
      <c r="A40" s="5" t="s">
        <v>32</v>
      </c>
      <c r="B40" s="6">
        <v>0</v>
      </c>
    </row>
    <row r="41" spans="1:2" ht="19.5" x14ac:dyDescent="0.25">
      <c r="A41" s="5" t="s">
        <v>33</v>
      </c>
      <c r="B41" s="6">
        <v>0</v>
      </c>
    </row>
    <row r="42" spans="1:2" ht="19.5" x14ac:dyDescent="0.25">
      <c r="A42" s="5" t="s">
        <v>34</v>
      </c>
      <c r="B42" s="6">
        <v>0</v>
      </c>
    </row>
    <row r="43" spans="1:2" ht="19.5" x14ac:dyDescent="0.25">
      <c r="A43" s="5" t="s">
        <v>35</v>
      </c>
      <c r="B43" s="6">
        <v>1</v>
      </c>
    </row>
    <row r="44" spans="1:2" ht="19.5" x14ac:dyDescent="0.25">
      <c r="A44" s="5" t="s">
        <v>36</v>
      </c>
      <c r="B44" s="6">
        <v>0</v>
      </c>
    </row>
    <row r="45" spans="1:2" ht="19.5" x14ac:dyDescent="0.25">
      <c r="A45" s="5" t="s">
        <v>37</v>
      </c>
      <c r="B45" s="6">
        <v>0</v>
      </c>
    </row>
    <row r="46" spans="1:2" ht="19.5" x14ac:dyDescent="0.25">
      <c r="A46" s="5" t="s">
        <v>38</v>
      </c>
      <c r="B46" s="6">
        <v>0</v>
      </c>
    </row>
    <row r="47" spans="1:2" ht="19.5" x14ac:dyDescent="0.25">
      <c r="A47" s="5" t="s">
        <v>4</v>
      </c>
      <c r="B47" s="6">
        <f>SUM(B25:B46)</f>
        <v>6</v>
      </c>
    </row>
    <row r="48" spans="1:2" ht="19.5" x14ac:dyDescent="0.25">
      <c r="A48" s="19" t="s">
        <v>63</v>
      </c>
      <c r="B48" s="19"/>
    </row>
  </sheetData>
  <mergeCells count="13">
    <mergeCell ref="A23:B23"/>
    <mergeCell ref="A13:A14"/>
    <mergeCell ref="B13:B14"/>
    <mergeCell ref="C13:C14"/>
    <mergeCell ref="D13:D14"/>
    <mergeCell ref="E13:H13"/>
    <mergeCell ref="A20:C20"/>
    <mergeCell ref="A1:D1"/>
    <mergeCell ref="A2:A3"/>
    <mergeCell ref="B2:D2"/>
    <mergeCell ref="A11:H11"/>
    <mergeCell ref="A12:C12"/>
    <mergeCell ref="D12:H12"/>
  </mergeCells>
  <phoneticPr fontId="13" type="noConversion"/>
  <pageMargins left="0.70000000000000007" right="0.70000000000000007" top="1.1437007874015752" bottom="1.1437007874015752" header="0.75000000000000011" footer="0.75000000000000011"/>
  <pageSetup paperSize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sqref="A1:C1"/>
    </sheetView>
  </sheetViews>
  <sheetFormatPr defaultColWidth="8" defaultRowHeight="16.5" x14ac:dyDescent="0.25"/>
  <cols>
    <col min="1" max="1" width="22.75" style="2" customWidth="1"/>
    <col min="2" max="2" width="22" style="2" customWidth="1"/>
    <col min="3" max="3" width="29.625" style="2" customWidth="1"/>
    <col min="4" max="1020" width="8.125" style="2" customWidth="1"/>
    <col min="1021" max="1021" width="8" style="2" customWidth="1"/>
    <col min="1022" max="16384" width="8" style="2"/>
  </cols>
  <sheetData>
    <row r="1" spans="1:3" ht="29.25" customHeight="1" x14ac:dyDescent="0.25">
      <c r="A1" s="20" t="s">
        <v>64</v>
      </c>
      <c r="B1" s="20"/>
      <c r="C1" s="20"/>
    </row>
    <row r="2" spans="1:3" ht="21" x14ac:dyDescent="0.25">
      <c r="A2" s="21"/>
    </row>
    <row r="3" spans="1:3" ht="19.5" x14ac:dyDescent="0.25">
      <c r="A3" s="3" t="s">
        <v>39</v>
      </c>
      <c r="B3" s="3"/>
      <c r="C3" s="3"/>
    </row>
    <row r="4" spans="1:3" ht="39" x14ac:dyDescent="0.25">
      <c r="A4" s="18" t="s">
        <v>40</v>
      </c>
      <c r="B4" s="18" t="s">
        <v>41</v>
      </c>
      <c r="C4" s="18" t="s">
        <v>42</v>
      </c>
    </row>
    <row r="5" spans="1:3" ht="18.75" x14ac:dyDescent="0.25">
      <c r="A5" s="6">
        <v>7</v>
      </c>
      <c r="B5" s="6">
        <v>7</v>
      </c>
      <c r="C5" s="22">
        <v>1</v>
      </c>
    </row>
    <row r="6" spans="1:3" ht="18.75" x14ac:dyDescent="0.25">
      <c r="A6" s="23"/>
      <c r="B6" s="24"/>
      <c r="C6" s="24"/>
    </row>
    <row r="7" spans="1:3" ht="19.5" x14ac:dyDescent="0.25">
      <c r="A7" s="3" t="s">
        <v>43</v>
      </c>
      <c r="B7" s="3"/>
      <c r="C7" s="3"/>
    </row>
    <row r="8" spans="1:3" ht="39" x14ac:dyDescent="0.25">
      <c r="A8" s="18" t="s">
        <v>40</v>
      </c>
      <c r="B8" s="18" t="s">
        <v>44</v>
      </c>
      <c r="C8" s="18" t="s">
        <v>45</v>
      </c>
    </row>
    <row r="9" spans="1:3" ht="18.75" x14ac:dyDescent="0.25">
      <c r="A9" s="6">
        <v>7</v>
      </c>
      <c r="B9" s="6">
        <v>7</v>
      </c>
      <c r="C9" s="22">
        <v>1</v>
      </c>
    </row>
    <row r="10" spans="1:3" ht="19.5" x14ac:dyDescent="0.25">
      <c r="A10" s="25" t="s">
        <v>46</v>
      </c>
      <c r="B10" s="25"/>
      <c r="C10" s="25"/>
    </row>
  </sheetData>
  <mergeCells count="4">
    <mergeCell ref="A1:C1"/>
    <mergeCell ref="A3:C3"/>
    <mergeCell ref="A7:C7"/>
    <mergeCell ref="A10:C10"/>
  </mergeCells>
  <phoneticPr fontId="13" type="noConversion"/>
  <pageMargins left="1" right="1" top="1" bottom="1" header="0.5" footer="0.5"/>
  <pageSetup paperSize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defaultColWidth="8" defaultRowHeight="16.5" x14ac:dyDescent="0.25"/>
  <cols>
    <col min="1" max="1" width="27.125" style="2" customWidth="1"/>
    <col min="2" max="3" width="23.625" style="2" customWidth="1"/>
    <col min="4" max="1024" width="8.125" style="2" customWidth="1"/>
    <col min="1025" max="1025" width="8" style="2" customWidth="1"/>
    <col min="1026" max="16384" width="8" style="2"/>
  </cols>
  <sheetData>
    <row r="1" spans="1:3" ht="29.25" customHeight="1" x14ac:dyDescent="0.25">
      <c r="A1" s="26" t="s">
        <v>65</v>
      </c>
      <c r="B1" s="26"/>
      <c r="C1" s="26"/>
    </row>
    <row r="2" spans="1:3" ht="19.5" x14ac:dyDescent="0.25">
      <c r="A2" s="27"/>
      <c r="C2" s="28"/>
    </row>
    <row r="3" spans="1:3" ht="19.5" x14ac:dyDescent="0.25">
      <c r="A3" s="5" t="s">
        <v>47</v>
      </c>
      <c r="B3" s="5" t="s">
        <v>48</v>
      </c>
      <c r="C3" s="5" t="s">
        <v>49</v>
      </c>
    </row>
    <row r="4" spans="1:3" ht="19.5" x14ac:dyDescent="0.25">
      <c r="A4" s="5" t="s">
        <v>50</v>
      </c>
      <c r="B4" s="6">
        <v>5</v>
      </c>
      <c r="C4" s="29">
        <f>B4/$B$7</f>
        <v>0.7142857142857143</v>
      </c>
    </row>
    <row r="5" spans="1:3" ht="19.5" x14ac:dyDescent="0.25">
      <c r="A5" s="5" t="s">
        <v>51</v>
      </c>
      <c r="B5" s="6">
        <v>2</v>
      </c>
      <c r="C5" s="29">
        <f>B5/$B$7</f>
        <v>0.2857142857142857</v>
      </c>
    </row>
    <row r="6" spans="1:3" ht="19.5" x14ac:dyDescent="0.25">
      <c r="A6" s="5" t="s">
        <v>52</v>
      </c>
      <c r="B6" s="6">
        <v>0</v>
      </c>
      <c r="C6" s="29">
        <f>B6/$B$7</f>
        <v>0</v>
      </c>
    </row>
    <row r="7" spans="1:3" ht="19.5" x14ac:dyDescent="0.25">
      <c r="A7" s="5" t="s">
        <v>53</v>
      </c>
      <c r="B7" s="6">
        <v>7</v>
      </c>
      <c r="C7" s="29">
        <f>SUM(C4:C6)</f>
        <v>1</v>
      </c>
    </row>
    <row r="8" spans="1:3" ht="19.5" x14ac:dyDescent="0.25">
      <c r="A8" s="15" t="s">
        <v>66</v>
      </c>
      <c r="B8" s="15"/>
      <c r="C8" s="15"/>
    </row>
  </sheetData>
  <mergeCells count="2">
    <mergeCell ref="A1:C1"/>
    <mergeCell ref="A8:C8"/>
  </mergeCells>
  <phoneticPr fontId="13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B1"/>
    </sheetView>
  </sheetViews>
  <sheetFormatPr defaultColWidth="8" defaultRowHeight="16.5" x14ac:dyDescent="0.25"/>
  <cols>
    <col min="1" max="1" width="21.25" style="2" customWidth="1"/>
    <col min="2" max="2" width="46.5" style="2" customWidth="1"/>
    <col min="3" max="3" width="3.75" style="2" customWidth="1"/>
    <col min="4" max="1020" width="8.125" style="2" customWidth="1"/>
    <col min="1021" max="1021" width="8" style="2" customWidth="1"/>
    <col min="1022" max="16384" width="8" style="2"/>
  </cols>
  <sheetData>
    <row r="1" spans="1:3" ht="31.5" customHeight="1" x14ac:dyDescent="0.25">
      <c r="A1" s="30" t="s">
        <v>67</v>
      </c>
      <c r="B1" s="30"/>
      <c r="C1" s="31"/>
    </row>
    <row r="2" spans="1:3" ht="19.5" x14ac:dyDescent="0.25">
      <c r="A2" s="27"/>
      <c r="B2" s="28"/>
      <c r="C2" s="28"/>
    </row>
    <row r="3" spans="1:3" ht="19.5" x14ac:dyDescent="0.25">
      <c r="A3" s="18" t="s">
        <v>0</v>
      </c>
      <c r="B3" s="18" t="s">
        <v>54</v>
      </c>
      <c r="C3" s="32"/>
    </row>
    <row r="4" spans="1:3" ht="31.15" customHeight="1" x14ac:dyDescent="0.25">
      <c r="A4" s="6">
        <v>2020</v>
      </c>
      <c r="B4" s="6">
        <v>344</v>
      </c>
      <c r="C4" s="23"/>
    </row>
    <row r="5" spans="1:3" ht="18.75" x14ac:dyDescent="0.25">
      <c r="A5" s="6">
        <v>2021</v>
      </c>
      <c r="B5" s="6">
        <v>395</v>
      </c>
      <c r="C5" s="23"/>
    </row>
    <row r="6" spans="1:3" ht="18.75" x14ac:dyDescent="0.25">
      <c r="A6" s="6">
        <v>2022</v>
      </c>
      <c r="B6" s="6">
        <v>385</v>
      </c>
      <c r="C6" s="23"/>
    </row>
    <row r="7" spans="1:3" ht="18.75" x14ac:dyDescent="0.25">
      <c r="A7" s="6">
        <v>2023</v>
      </c>
      <c r="B7" s="6">
        <v>483</v>
      </c>
      <c r="C7" s="23"/>
    </row>
    <row r="8" spans="1:3" ht="18.75" x14ac:dyDescent="0.25">
      <c r="A8" s="6">
        <v>2024</v>
      </c>
      <c r="B8" s="6">
        <v>460</v>
      </c>
      <c r="C8" s="23"/>
    </row>
    <row r="9" spans="1:3" ht="19.5" x14ac:dyDescent="0.25">
      <c r="A9" s="5" t="s">
        <v>53</v>
      </c>
      <c r="B9" s="33">
        <f>SUM(B4:B8)</f>
        <v>2067</v>
      </c>
      <c r="C9" s="34"/>
    </row>
    <row r="10" spans="1:3" x14ac:dyDescent="0.25">
      <c r="A10" s="35"/>
    </row>
  </sheetData>
  <mergeCells count="1">
    <mergeCell ref="A1:B1"/>
  </mergeCells>
  <phoneticPr fontId="13" type="noConversion"/>
  <printOptions horizontalCentered="1"/>
  <pageMargins left="0.70866141732283516" right="0.70866141732283516" top="1.1417322834645671" bottom="1.1417322834645671" header="0.74803149606299213" footer="0.74803149606299213"/>
  <pageSetup paperSize="0" scale="77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兒少愛滋感染者統計</vt:lpstr>
      <vt:lpstr>就醫及服藥比率</vt:lpstr>
      <vt:lpstr>居住情形</vt:lpstr>
      <vt:lpstr>接受免費愛滋匿名篩檢服務</vt:lpstr>
      <vt:lpstr>就醫及服藥比率!Print_Area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lastPrinted>2025-08-22T02:10:41Z</cp:lastPrinted>
  <dcterms:created xsi:type="dcterms:W3CDTF">2021-01-08T01:44:10Z</dcterms:created>
  <dcterms:modified xsi:type="dcterms:W3CDTF">2025-08-27T07:04:56Z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