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3.1校安通報藥物濫用學生人數\"/>
    </mc:Choice>
  </mc:AlternateContent>
  <xr:revisionPtr revIDLastSave="0" documentId="13_ncr:1_{339F44C4-11CF-4461-9350-DD2AF1E834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學制" sheetId="1" r:id="rId1"/>
    <sheet name="族群" sheetId="2" r:id="rId2"/>
    <sheet name="縣市" sheetId="3" r:id="rId3"/>
    <sheet name="年齡" sheetId="4" r:id="rId4"/>
  </sheets>
  <definedNames>
    <definedName name="_xlnm.Print_Area" localSheetId="1">"""族群!#REF!"""</definedName>
    <definedName name="_xlnm.Print_Area" localSheetId="0">學制!$A$1:$Q$11</definedName>
    <definedName name="_xlnm.Print_Area" localSheetId="2">"""縣市!#REF!"""</definedName>
    <definedName name="_xlnm.Print_Titles" localSheetId="1">"""族群!#REF!"""</definedName>
    <definedName name="_xlnm.Print_Titles" localSheetId="2">"""縣市!#REF!"""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6" i="4" l="1"/>
  <c r="I16" i="4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B12" i="3"/>
  <c r="X11" i="3"/>
  <c r="X12" i="3" s="1"/>
  <c r="F19" i="2"/>
  <c r="H19" i="2"/>
  <c r="D19" i="2"/>
  <c r="Q11" i="1"/>
  <c r="Q10" i="1"/>
  <c r="Q9" i="1"/>
  <c r="G16" i="4"/>
  <c r="F16" i="4"/>
  <c r="X10" i="3"/>
  <c r="X9" i="3"/>
  <c r="X8" i="3"/>
  <c r="X7" i="3"/>
  <c r="X6" i="3"/>
  <c r="X5" i="3"/>
  <c r="X4" i="3"/>
  <c r="P11" i="1"/>
  <c r="O11" i="1"/>
  <c r="N11" i="1"/>
  <c r="M11" i="1"/>
  <c r="G11" i="1"/>
  <c r="F11" i="1"/>
  <c r="P10" i="1"/>
  <c r="L10" i="1"/>
  <c r="K10" i="1"/>
  <c r="J10" i="1"/>
  <c r="I10" i="1"/>
  <c r="H10" i="1"/>
  <c r="G10" i="1"/>
  <c r="F10" i="1"/>
  <c r="P9" i="1"/>
  <c r="L9" i="1"/>
  <c r="L11" i="1" s="1"/>
  <c r="K9" i="1"/>
  <c r="K11" i="1" s="1"/>
  <c r="J9" i="1"/>
  <c r="J11" i="1" s="1"/>
  <c r="I9" i="1"/>
  <c r="I11" i="1" s="1"/>
  <c r="H9" i="1"/>
  <c r="H11" i="1" s="1"/>
  <c r="G9" i="1"/>
  <c r="F9" i="1"/>
</calcChain>
</file>

<file path=xl/sharedStrings.xml><?xml version="1.0" encoding="utf-8"?>
<sst xmlns="http://schemas.openxmlformats.org/spreadsheetml/2006/main" count="89" uniqueCount="56">
  <si>
    <t>校園安全通報藥物濫用學生人數</t>
  </si>
  <si>
    <t>單位：人</t>
  </si>
  <si>
    <t>項目</t>
  </si>
  <si>
    <t>學制</t>
  </si>
  <si>
    <t>國小</t>
  </si>
  <si>
    <t>男</t>
  </si>
  <si>
    <t>女</t>
  </si>
  <si>
    <t>國中</t>
  </si>
  <si>
    <t>高中職</t>
  </si>
  <si>
    <t>合計</t>
  </si>
  <si>
    <t>總計</t>
  </si>
  <si>
    <t>單位:人</t>
  </si>
  <si>
    <t>原住民</t>
  </si>
  <si>
    <t>新住民</t>
  </si>
  <si>
    <t>其他</t>
  </si>
  <si>
    <t>年別</t>
  </si>
  <si>
    <t>資料來源：教育部
說明：
1.濫用藥物：非以醫療為目的，在未經醫師處方或指示情況下，使用『毒品危害防制條例』所稱之毒品及有害身心成癮物質者(如笑氣)。
2.本表自2013年起另區分性別統計。
3.族群自2017年起統計。</t>
  </si>
  <si>
    <t xml:space="preserve">  縣市
年度</t>
  </si>
  <si>
    <t>臺北市</t>
  </si>
  <si>
    <t>新北市</t>
  </si>
  <si>
    <t>臺中市</t>
  </si>
  <si>
    <t>臺南市</t>
  </si>
  <si>
    <t>高雄市</t>
  </si>
  <si>
    <t>宜蘭縣</t>
  </si>
  <si>
    <t>基隆市</t>
  </si>
  <si>
    <t>桃園市</t>
  </si>
  <si>
    <t>新竹縣</t>
  </si>
  <si>
    <t>新竹市</t>
  </si>
  <si>
    <t>苗栗縣</t>
  </si>
  <si>
    <t>南投縣</t>
  </si>
  <si>
    <t>彰化縣</t>
  </si>
  <si>
    <t>雲林縣</t>
  </si>
  <si>
    <t>嘉義縣</t>
  </si>
  <si>
    <t>嘉義市</t>
  </si>
  <si>
    <t>屏東縣</t>
  </si>
  <si>
    <t>臺東縣</t>
  </si>
  <si>
    <t>花蓮縣</t>
  </si>
  <si>
    <t>澎湖縣</t>
  </si>
  <si>
    <t>金門縣</t>
  </si>
  <si>
    <t>連江縣</t>
  </si>
  <si>
    <t>年齡</t>
  </si>
  <si>
    <t>6歲</t>
  </si>
  <si>
    <t>7歲</t>
  </si>
  <si>
    <t>8歲</t>
  </si>
  <si>
    <t>9歲</t>
  </si>
  <si>
    <t>10歲</t>
  </si>
  <si>
    <t>11歲</t>
  </si>
  <si>
    <t>12歲</t>
  </si>
  <si>
    <t>13歲</t>
  </si>
  <si>
    <t>14歲</t>
  </si>
  <si>
    <t>15歲</t>
  </si>
  <si>
    <t>16歲</t>
  </si>
  <si>
    <t>17歲</t>
  </si>
  <si>
    <t>18歲</t>
  </si>
  <si>
    <t>資料來源：教育部
說明：
1.濫用藥物：非以醫療為目的，在未經醫師處方或指示情況下，使用『毒品危害防制條例』所稱之毒品及有害身心成癮物質者(如笑氣)。
2.本表自2013年起另區分性別統計。
3.縣市別自2017年起統計，縣市別以學校所在地統計。
4.本表統計高級中等以下學校學生(含18歲以上)。</t>
    <phoneticPr fontId="16" type="noConversion"/>
  </si>
  <si>
    <t>資料來源：教育部
說明：
1.濫用藥物：非以醫療為目的，在未經醫師處方或指示情況下，使用『毒品危害防制條例』所稱之毒品及有害身心成癮物質者(如笑氣)。
2.本表自2013年起另區分性別統計。
3.年齡自2017年起統計。
4.以上數據未包含18歲以上學生人數。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</si>
</sst>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 &quot;"/>
  </numFmts>
  <fonts count="23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62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76" fontId="15" fillId="0" borderId="0" xfId="0" applyNumberFormat="1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15" fillId="9" borderId="0" xfId="0" applyFont="1" applyFill="1">
      <alignment vertical="center"/>
    </xf>
    <xf numFmtId="0" fontId="15" fillId="0" borderId="0" xfId="0" applyFont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0" fillId="0" borderId="0" xfId="0" applyFill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176" fontId="19" fillId="0" borderId="7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top"/>
    </xf>
    <xf numFmtId="0" fontId="20" fillId="0" borderId="3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176" fontId="19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76" fontId="19" fillId="0" borderId="12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176" fontId="19" fillId="0" borderId="16" xfId="0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176" fontId="19" fillId="0" borderId="18" xfId="0" applyNumberFormat="1" applyFont="1" applyFill="1" applyBorder="1" applyAlignment="1">
      <alignment horizontal="center" vertic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Result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11"/>
  <sheetViews>
    <sheetView tabSelected="1" workbookViewId="0">
      <selection activeCell="L7" sqref="L7"/>
    </sheetView>
  </sheetViews>
  <sheetFormatPr defaultRowHeight="16.5"/>
  <cols>
    <col min="1" max="1" width="7.125" style="4" customWidth="1"/>
    <col min="2" max="2" width="7.375" style="5" customWidth="1"/>
    <col min="3" max="3" width="8.875" style="4" customWidth="1"/>
    <col min="4" max="9" width="7.125" style="4" customWidth="1"/>
    <col min="10" max="10" width="7.125" style="6" customWidth="1"/>
    <col min="11" max="12" width="7.125" style="4" customWidth="1"/>
    <col min="13" max="16" width="8.5" style="1" customWidth="1"/>
    <col min="17" max="17" width="8.5" style="4" customWidth="1"/>
    <col min="18" max="1023" width="8.5" style="1" customWidth="1"/>
    <col min="1024" max="1024" width="9" customWidth="1"/>
  </cols>
  <sheetData>
    <row r="1" spans="1:17" ht="31.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47" t="s">
        <v>1</v>
      </c>
    </row>
    <row r="2" spans="1:17" ht="27" customHeight="1">
      <c r="A2" s="26" t="s">
        <v>2</v>
      </c>
      <c r="B2" s="26"/>
      <c r="C2" s="26"/>
      <c r="D2" s="16">
        <v>2011</v>
      </c>
      <c r="E2" s="16">
        <v>2012</v>
      </c>
      <c r="F2" s="16">
        <v>2013</v>
      </c>
      <c r="G2" s="16">
        <v>2014</v>
      </c>
      <c r="H2" s="16">
        <v>2015</v>
      </c>
      <c r="I2" s="16">
        <v>2016</v>
      </c>
      <c r="J2" s="28">
        <v>2017</v>
      </c>
      <c r="K2" s="16">
        <v>2018</v>
      </c>
      <c r="L2" s="16">
        <v>2019</v>
      </c>
      <c r="M2" s="16">
        <v>2020</v>
      </c>
      <c r="N2" s="16">
        <v>2021</v>
      </c>
      <c r="O2" s="16">
        <v>2022</v>
      </c>
      <c r="P2" s="31">
        <v>2023</v>
      </c>
      <c r="Q2" s="37">
        <v>2024</v>
      </c>
    </row>
    <row r="3" spans="1:17">
      <c r="A3" s="26" t="s">
        <v>3</v>
      </c>
      <c r="B3" s="26" t="s">
        <v>4</v>
      </c>
      <c r="C3" s="13" t="s">
        <v>5</v>
      </c>
      <c r="D3" s="32">
        <v>3</v>
      </c>
      <c r="E3" s="32">
        <v>8</v>
      </c>
      <c r="F3" s="34">
        <v>8</v>
      </c>
      <c r="G3" s="34">
        <v>6</v>
      </c>
      <c r="H3" s="34">
        <v>4</v>
      </c>
      <c r="I3" s="34">
        <v>1</v>
      </c>
      <c r="J3" s="33">
        <v>3</v>
      </c>
      <c r="K3" s="34">
        <v>3</v>
      </c>
      <c r="L3" s="34">
        <v>3</v>
      </c>
      <c r="M3" s="16">
        <v>2</v>
      </c>
      <c r="N3" s="16">
        <v>2</v>
      </c>
      <c r="O3" s="16">
        <v>2</v>
      </c>
      <c r="P3" s="31">
        <v>4</v>
      </c>
      <c r="Q3" s="37">
        <v>3</v>
      </c>
    </row>
    <row r="4" spans="1:17">
      <c r="A4" s="26"/>
      <c r="B4" s="26"/>
      <c r="C4" s="13" t="s">
        <v>6</v>
      </c>
      <c r="D4" s="32"/>
      <c r="E4" s="32"/>
      <c r="F4" s="34">
        <v>2</v>
      </c>
      <c r="G4" s="34">
        <v>2</v>
      </c>
      <c r="H4" s="34">
        <v>3</v>
      </c>
      <c r="I4" s="34">
        <v>4</v>
      </c>
      <c r="J4" s="33">
        <v>1</v>
      </c>
      <c r="K4" s="34">
        <v>0</v>
      </c>
      <c r="L4" s="34">
        <v>2</v>
      </c>
      <c r="M4" s="16">
        <v>2</v>
      </c>
      <c r="N4" s="16">
        <v>0</v>
      </c>
      <c r="O4" s="16">
        <v>0</v>
      </c>
      <c r="P4" s="31">
        <v>0</v>
      </c>
      <c r="Q4" s="37">
        <v>5</v>
      </c>
    </row>
    <row r="5" spans="1:17">
      <c r="A5" s="26"/>
      <c r="B5" s="26" t="s">
        <v>7</v>
      </c>
      <c r="C5" s="13" t="s">
        <v>5</v>
      </c>
      <c r="D5" s="32">
        <v>598</v>
      </c>
      <c r="E5" s="32">
        <v>855</v>
      </c>
      <c r="F5" s="34">
        <v>459</v>
      </c>
      <c r="G5" s="34">
        <v>354</v>
      </c>
      <c r="H5" s="34">
        <v>404</v>
      </c>
      <c r="I5" s="34">
        <v>127</v>
      </c>
      <c r="J5" s="33">
        <v>165</v>
      </c>
      <c r="K5" s="34">
        <v>105</v>
      </c>
      <c r="L5" s="34">
        <v>137</v>
      </c>
      <c r="M5" s="16">
        <v>113</v>
      </c>
      <c r="N5" s="16">
        <v>101</v>
      </c>
      <c r="O5" s="16">
        <v>88</v>
      </c>
      <c r="P5" s="31">
        <v>128</v>
      </c>
      <c r="Q5" s="37">
        <v>110</v>
      </c>
    </row>
    <row r="6" spans="1:17">
      <c r="A6" s="26"/>
      <c r="B6" s="26"/>
      <c r="C6" s="13" t="s">
        <v>6</v>
      </c>
      <c r="D6" s="32"/>
      <c r="E6" s="32"/>
      <c r="F6" s="34">
        <v>182</v>
      </c>
      <c r="G6" s="34">
        <v>228</v>
      </c>
      <c r="H6" s="34">
        <v>196</v>
      </c>
      <c r="I6" s="34">
        <v>234</v>
      </c>
      <c r="J6" s="33">
        <v>95</v>
      </c>
      <c r="K6" s="34">
        <v>59</v>
      </c>
      <c r="L6" s="34">
        <v>47</v>
      </c>
      <c r="M6" s="16">
        <v>70</v>
      </c>
      <c r="N6" s="16">
        <v>58</v>
      </c>
      <c r="O6" s="16">
        <v>24</v>
      </c>
      <c r="P6" s="31">
        <v>28</v>
      </c>
      <c r="Q6" s="37">
        <v>72</v>
      </c>
    </row>
    <row r="7" spans="1:17">
      <c r="A7" s="26"/>
      <c r="B7" s="26" t="s">
        <v>8</v>
      </c>
      <c r="C7" s="13" t="s">
        <v>5</v>
      </c>
      <c r="D7" s="35">
        <v>1174</v>
      </c>
      <c r="E7" s="35">
        <v>1503</v>
      </c>
      <c r="F7" s="38">
        <v>1072</v>
      </c>
      <c r="G7" s="34">
        <v>839</v>
      </c>
      <c r="H7" s="34">
        <v>856</v>
      </c>
      <c r="I7" s="34">
        <v>457</v>
      </c>
      <c r="J7" s="33">
        <v>400</v>
      </c>
      <c r="K7" s="34">
        <v>253</v>
      </c>
      <c r="L7" s="34">
        <v>261</v>
      </c>
      <c r="M7" s="36">
        <v>248</v>
      </c>
      <c r="N7" s="16">
        <v>199</v>
      </c>
      <c r="O7" s="16">
        <v>151</v>
      </c>
      <c r="P7" s="31">
        <v>189</v>
      </c>
      <c r="Q7" s="37">
        <v>279</v>
      </c>
    </row>
    <row r="8" spans="1:17">
      <c r="A8" s="26"/>
      <c r="B8" s="26"/>
      <c r="C8" s="13" t="s">
        <v>6</v>
      </c>
      <c r="D8" s="35"/>
      <c r="E8" s="35"/>
      <c r="F8" s="34">
        <v>185</v>
      </c>
      <c r="G8" s="34">
        <v>192</v>
      </c>
      <c r="H8" s="34">
        <v>173</v>
      </c>
      <c r="I8" s="34">
        <v>126</v>
      </c>
      <c r="J8" s="33">
        <v>98</v>
      </c>
      <c r="K8" s="34">
        <v>68</v>
      </c>
      <c r="L8" s="34">
        <v>54</v>
      </c>
      <c r="M8" s="16">
        <v>63</v>
      </c>
      <c r="N8" s="16">
        <v>49</v>
      </c>
      <c r="O8" s="16">
        <v>38</v>
      </c>
      <c r="P8" s="31">
        <v>31</v>
      </c>
      <c r="Q8" s="37">
        <v>34</v>
      </c>
    </row>
    <row r="9" spans="1:17">
      <c r="A9" s="26"/>
      <c r="B9" s="26" t="s">
        <v>9</v>
      </c>
      <c r="C9" s="13" t="s">
        <v>5</v>
      </c>
      <c r="D9" s="35">
        <v>1810</v>
      </c>
      <c r="E9" s="35">
        <v>2432</v>
      </c>
      <c r="F9" s="34">
        <f t="shared" ref="F9:L10" si="0">F3+F5+F7</f>
        <v>1539</v>
      </c>
      <c r="G9" s="34">
        <f t="shared" si="0"/>
        <v>1199</v>
      </c>
      <c r="H9" s="34">
        <f t="shared" si="0"/>
        <v>1264</v>
      </c>
      <c r="I9" s="34">
        <f t="shared" si="0"/>
        <v>585</v>
      </c>
      <c r="J9" s="34">
        <f t="shared" si="0"/>
        <v>568</v>
      </c>
      <c r="K9" s="34">
        <f t="shared" si="0"/>
        <v>361</v>
      </c>
      <c r="L9" s="34">
        <f t="shared" si="0"/>
        <v>401</v>
      </c>
      <c r="M9" s="16">
        <v>363</v>
      </c>
      <c r="N9" s="16">
        <v>302</v>
      </c>
      <c r="O9" s="16">
        <v>241</v>
      </c>
      <c r="P9" s="31">
        <f>P3+P5+P7</f>
        <v>321</v>
      </c>
      <c r="Q9" s="37">
        <f>Q3+Q5+Q7</f>
        <v>392</v>
      </c>
    </row>
    <row r="10" spans="1:17">
      <c r="A10" s="26"/>
      <c r="B10" s="26"/>
      <c r="C10" s="13" t="s">
        <v>6</v>
      </c>
      <c r="D10" s="35"/>
      <c r="E10" s="35"/>
      <c r="F10" s="34">
        <f t="shared" si="0"/>
        <v>369</v>
      </c>
      <c r="G10" s="34">
        <f t="shared" si="0"/>
        <v>422</v>
      </c>
      <c r="H10" s="34">
        <f t="shared" si="0"/>
        <v>372</v>
      </c>
      <c r="I10" s="34">
        <f t="shared" si="0"/>
        <v>364</v>
      </c>
      <c r="J10" s="34">
        <f t="shared" si="0"/>
        <v>194</v>
      </c>
      <c r="K10" s="34">
        <f t="shared" si="0"/>
        <v>127</v>
      </c>
      <c r="L10" s="34">
        <f t="shared" si="0"/>
        <v>103</v>
      </c>
      <c r="M10" s="16">
        <v>135</v>
      </c>
      <c r="N10" s="16">
        <v>107</v>
      </c>
      <c r="O10" s="16">
        <v>62</v>
      </c>
      <c r="P10" s="31">
        <f>P4+P6+P8</f>
        <v>59</v>
      </c>
      <c r="Q10" s="37">
        <f>Q4+Q6+Q8</f>
        <v>111</v>
      </c>
    </row>
    <row r="11" spans="1:17">
      <c r="A11" s="26"/>
      <c r="B11" s="26"/>
      <c r="C11" s="13" t="s">
        <v>10</v>
      </c>
      <c r="D11" s="35"/>
      <c r="E11" s="35"/>
      <c r="F11" s="36">
        <f t="shared" ref="F11:M11" si="1">SUM(F9:F10)</f>
        <v>1908</v>
      </c>
      <c r="G11" s="36">
        <f t="shared" si="1"/>
        <v>1621</v>
      </c>
      <c r="H11" s="36">
        <f t="shared" si="1"/>
        <v>1636</v>
      </c>
      <c r="I11" s="36">
        <f t="shared" si="1"/>
        <v>949</v>
      </c>
      <c r="J11" s="36">
        <f t="shared" si="1"/>
        <v>762</v>
      </c>
      <c r="K11" s="36">
        <f t="shared" si="1"/>
        <v>488</v>
      </c>
      <c r="L11" s="36">
        <f t="shared" si="1"/>
        <v>504</v>
      </c>
      <c r="M11" s="16">
        <f t="shared" si="1"/>
        <v>498</v>
      </c>
      <c r="N11" s="16">
        <f>SUM(N3:N8)</f>
        <v>409</v>
      </c>
      <c r="O11" s="16">
        <f>SUM(O3:O8)</f>
        <v>303</v>
      </c>
      <c r="P11" s="31">
        <f>SUM(P9:P10)</f>
        <v>380</v>
      </c>
      <c r="Q11" s="37">
        <f>SUM(Q3:Q8)</f>
        <v>503</v>
      </c>
    </row>
  </sheetData>
  <mergeCells count="15">
    <mergeCell ref="A1:P1"/>
    <mergeCell ref="B7:B8"/>
    <mergeCell ref="D7:D8"/>
    <mergeCell ref="E7:E8"/>
    <mergeCell ref="B9:B11"/>
    <mergeCell ref="D9:D11"/>
    <mergeCell ref="E9:E11"/>
    <mergeCell ref="A2:C2"/>
    <mergeCell ref="A3:A11"/>
    <mergeCell ref="B3:B4"/>
    <mergeCell ref="D3:D4"/>
    <mergeCell ref="E3:E4"/>
    <mergeCell ref="B5:B6"/>
    <mergeCell ref="D5:D6"/>
    <mergeCell ref="E5:E6"/>
  </mergeCells>
  <phoneticPr fontId="16" type="noConversion"/>
  <printOptions horizontalCentered="1"/>
  <pageMargins left="0.98425196850393704" right="0.98425196850393704" top="0.98425196850393704" bottom="0.98425196850393704" header="0.51181102362204722" footer="0.51181102362204722"/>
  <pageSetup paperSize="9" scale="95" orientation="landscape" r:id="rId1"/>
  <headerFooter alignWithMargins="0"/>
  <ignoredErrors>
    <ignoredError sqref="Q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23"/>
  <sheetViews>
    <sheetView workbookViewId="0">
      <selection sqref="A1:H1"/>
    </sheetView>
  </sheetViews>
  <sheetFormatPr defaultRowHeight="16.5"/>
  <cols>
    <col min="1" max="1" width="8.5" style="1" customWidth="1"/>
    <col min="2" max="2" width="7.125" style="4" customWidth="1"/>
    <col min="3" max="3" width="7.375" style="5" customWidth="1"/>
    <col min="4" max="4" width="5.125" style="4" customWidth="1"/>
    <col min="5" max="8" width="7.125" style="4" customWidth="1"/>
    <col min="9" max="9" width="8.25" style="4" customWidth="1"/>
    <col min="10" max="10" width="7.125" style="4" customWidth="1"/>
    <col min="11" max="1024" width="8.5" style="1" customWidth="1"/>
    <col min="1025" max="1025" width="9" customWidth="1"/>
  </cols>
  <sheetData>
    <row r="1" spans="1:9" ht="27.75" customHeight="1">
      <c r="A1" s="22" t="s">
        <v>0</v>
      </c>
      <c r="B1" s="22"/>
      <c r="C1" s="22"/>
      <c r="D1" s="22"/>
      <c r="E1" s="22"/>
      <c r="F1" s="22"/>
      <c r="G1" s="22"/>
      <c r="H1" s="22"/>
      <c r="I1" s="7" t="s">
        <v>11</v>
      </c>
    </row>
    <row r="2" spans="1:9" ht="25.5" customHeight="1">
      <c r="A2" s="17" t="s">
        <v>2</v>
      </c>
      <c r="B2" s="17"/>
      <c r="C2" s="17"/>
      <c r="D2" s="17" t="s">
        <v>12</v>
      </c>
      <c r="E2" s="17"/>
      <c r="F2" s="17" t="s">
        <v>13</v>
      </c>
      <c r="G2" s="17"/>
      <c r="H2" s="17" t="s">
        <v>14</v>
      </c>
      <c r="I2" s="17"/>
    </row>
    <row r="3" spans="1:9">
      <c r="A3" s="17" t="s">
        <v>15</v>
      </c>
      <c r="B3" s="18">
        <v>2017</v>
      </c>
      <c r="C3" s="3" t="s">
        <v>5</v>
      </c>
      <c r="D3" s="18">
        <v>39</v>
      </c>
      <c r="E3" s="18"/>
      <c r="F3" s="18">
        <v>34</v>
      </c>
      <c r="G3" s="18"/>
      <c r="H3" s="18">
        <v>495</v>
      </c>
      <c r="I3" s="18"/>
    </row>
    <row r="4" spans="1:9">
      <c r="A4" s="17"/>
      <c r="B4" s="18"/>
      <c r="C4" s="3" t="s">
        <v>6</v>
      </c>
      <c r="D4" s="18">
        <v>21</v>
      </c>
      <c r="E4" s="18"/>
      <c r="F4" s="18">
        <v>8</v>
      </c>
      <c r="G4" s="18"/>
      <c r="H4" s="18">
        <v>165</v>
      </c>
      <c r="I4" s="18"/>
    </row>
    <row r="5" spans="1:9">
      <c r="A5" s="17"/>
      <c r="B5" s="18">
        <v>2018</v>
      </c>
      <c r="C5" s="3" t="s">
        <v>5</v>
      </c>
      <c r="D5" s="18">
        <v>28</v>
      </c>
      <c r="E5" s="18"/>
      <c r="F5" s="18">
        <v>25</v>
      </c>
      <c r="G5" s="18"/>
      <c r="H5" s="18">
        <v>308</v>
      </c>
      <c r="I5" s="18"/>
    </row>
    <row r="6" spans="1:9">
      <c r="A6" s="17"/>
      <c r="B6" s="18"/>
      <c r="C6" s="3" t="s">
        <v>6</v>
      </c>
      <c r="D6" s="18">
        <v>9</v>
      </c>
      <c r="E6" s="18"/>
      <c r="F6" s="18">
        <v>8</v>
      </c>
      <c r="G6" s="18"/>
      <c r="H6" s="18">
        <v>110</v>
      </c>
      <c r="I6" s="18"/>
    </row>
    <row r="7" spans="1:9">
      <c r="A7" s="17"/>
      <c r="B7" s="21">
        <v>2019</v>
      </c>
      <c r="C7" s="8" t="s">
        <v>5</v>
      </c>
      <c r="D7" s="18">
        <v>26</v>
      </c>
      <c r="E7" s="18"/>
      <c r="F7" s="18">
        <v>19</v>
      </c>
      <c r="G7" s="18"/>
      <c r="H7" s="18">
        <v>356</v>
      </c>
      <c r="I7" s="18"/>
    </row>
    <row r="8" spans="1:9">
      <c r="A8" s="17"/>
      <c r="B8" s="21"/>
      <c r="C8" s="8" t="s">
        <v>6</v>
      </c>
      <c r="D8" s="18">
        <v>6</v>
      </c>
      <c r="E8" s="18"/>
      <c r="F8" s="18">
        <v>8</v>
      </c>
      <c r="G8" s="18"/>
      <c r="H8" s="18">
        <v>89</v>
      </c>
      <c r="I8" s="18"/>
    </row>
    <row r="9" spans="1:9">
      <c r="A9" s="17"/>
      <c r="B9" s="18">
        <v>2020</v>
      </c>
      <c r="C9" s="2" t="s">
        <v>5</v>
      </c>
      <c r="D9" s="18">
        <v>17</v>
      </c>
      <c r="E9" s="18"/>
      <c r="F9" s="18">
        <v>1</v>
      </c>
      <c r="G9" s="18"/>
      <c r="H9" s="18">
        <v>345</v>
      </c>
      <c r="I9" s="18"/>
    </row>
    <row r="10" spans="1:9">
      <c r="A10" s="17"/>
      <c r="B10" s="18"/>
      <c r="C10" s="2" t="s">
        <v>6</v>
      </c>
      <c r="D10" s="18">
        <v>11</v>
      </c>
      <c r="E10" s="18"/>
      <c r="F10" s="18">
        <v>1</v>
      </c>
      <c r="G10" s="18"/>
      <c r="H10" s="18">
        <v>123</v>
      </c>
      <c r="I10" s="18"/>
    </row>
    <row r="11" spans="1:9">
      <c r="A11" s="17"/>
      <c r="B11" s="18">
        <v>2021</v>
      </c>
      <c r="C11" s="2" t="s">
        <v>5</v>
      </c>
      <c r="D11" s="18">
        <v>27</v>
      </c>
      <c r="E11" s="18"/>
      <c r="F11" s="18">
        <v>3</v>
      </c>
      <c r="G11" s="18"/>
      <c r="H11" s="18">
        <v>272</v>
      </c>
      <c r="I11" s="18"/>
    </row>
    <row r="12" spans="1:9">
      <c r="A12" s="17"/>
      <c r="B12" s="18"/>
      <c r="C12" s="2" t="s">
        <v>6</v>
      </c>
      <c r="D12" s="18">
        <v>9</v>
      </c>
      <c r="E12" s="18"/>
      <c r="F12" s="18">
        <v>1</v>
      </c>
      <c r="G12" s="18"/>
      <c r="H12" s="18">
        <v>97</v>
      </c>
      <c r="I12" s="18"/>
    </row>
    <row r="13" spans="1:9">
      <c r="A13" s="17"/>
      <c r="B13" s="18">
        <v>2022</v>
      </c>
      <c r="C13" s="2" t="s">
        <v>5</v>
      </c>
      <c r="D13" s="18">
        <v>9</v>
      </c>
      <c r="E13" s="18"/>
      <c r="F13" s="18">
        <v>4</v>
      </c>
      <c r="G13" s="18"/>
      <c r="H13" s="18">
        <v>228</v>
      </c>
      <c r="I13" s="18"/>
    </row>
    <row r="14" spans="1:9">
      <c r="A14" s="17"/>
      <c r="B14" s="18"/>
      <c r="C14" s="2" t="s">
        <v>6</v>
      </c>
      <c r="D14" s="18">
        <v>4</v>
      </c>
      <c r="E14" s="18"/>
      <c r="F14" s="18">
        <v>0</v>
      </c>
      <c r="G14" s="18"/>
      <c r="H14" s="18">
        <v>58</v>
      </c>
      <c r="I14" s="18"/>
    </row>
    <row r="15" spans="1:9">
      <c r="A15" s="17"/>
      <c r="B15" s="20">
        <v>2023</v>
      </c>
      <c r="C15" s="13" t="s">
        <v>5</v>
      </c>
      <c r="D15" s="20">
        <v>23</v>
      </c>
      <c r="E15" s="20"/>
      <c r="F15" s="20">
        <v>14</v>
      </c>
      <c r="G15" s="20"/>
      <c r="H15" s="20">
        <v>284</v>
      </c>
      <c r="I15" s="20"/>
    </row>
    <row r="16" spans="1:9">
      <c r="A16" s="17"/>
      <c r="B16" s="20"/>
      <c r="C16" s="13" t="s">
        <v>6</v>
      </c>
      <c r="D16" s="20">
        <v>8</v>
      </c>
      <c r="E16" s="20"/>
      <c r="F16" s="20">
        <v>5</v>
      </c>
      <c r="G16" s="20"/>
      <c r="H16" s="20">
        <v>46</v>
      </c>
      <c r="I16" s="20"/>
    </row>
    <row r="17" spans="1:9">
      <c r="A17" s="17"/>
      <c r="B17" s="39">
        <v>2024</v>
      </c>
      <c r="C17" s="13" t="s">
        <v>5</v>
      </c>
      <c r="D17" s="40">
        <v>29</v>
      </c>
      <c r="E17" s="41"/>
      <c r="F17" s="40">
        <v>12</v>
      </c>
      <c r="G17" s="41"/>
      <c r="H17" s="40">
        <v>351</v>
      </c>
      <c r="I17" s="41"/>
    </row>
    <row r="18" spans="1:9">
      <c r="A18" s="17"/>
      <c r="B18" s="42"/>
      <c r="C18" s="13" t="s">
        <v>6</v>
      </c>
      <c r="D18" s="40">
        <v>13</v>
      </c>
      <c r="E18" s="41"/>
      <c r="F18" s="40">
        <v>6</v>
      </c>
      <c r="G18" s="41"/>
      <c r="H18" s="40">
        <v>92</v>
      </c>
      <c r="I18" s="41"/>
    </row>
    <row r="19" spans="1:9" ht="24" customHeight="1">
      <c r="A19" s="17"/>
      <c r="B19" s="17" t="s">
        <v>9</v>
      </c>
      <c r="C19" s="17"/>
      <c r="D19" s="18">
        <f>SUM(D3:E18)</f>
        <v>279</v>
      </c>
      <c r="E19" s="18"/>
      <c r="F19" s="18">
        <f t="shared" ref="F19" si="0">SUM(F3:G18)</f>
        <v>149</v>
      </c>
      <c r="G19" s="18"/>
      <c r="H19" s="18">
        <f t="shared" ref="H19" si="1">SUM(H3:I18)</f>
        <v>3419</v>
      </c>
      <c r="I19" s="18"/>
    </row>
    <row r="20" spans="1:9" ht="125.45" customHeight="1">
      <c r="A20" s="19" t="s">
        <v>16</v>
      </c>
      <c r="B20" s="19"/>
      <c r="C20" s="19"/>
      <c r="D20" s="19"/>
      <c r="E20" s="19"/>
      <c r="F20" s="19"/>
      <c r="G20" s="19"/>
      <c r="H20" s="19"/>
      <c r="I20" s="19"/>
    </row>
    <row r="23" spans="1:9">
      <c r="A23" s="9"/>
      <c r="B23" s="10"/>
    </row>
  </sheetData>
  <mergeCells count="67">
    <mergeCell ref="A1:H1"/>
    <mergeCell ref="A2:C2"/>
    <mergeCell ref="D2:E2"/>
    <mergeCell ref="F2:G2"/>
    <mergeCell ref="H2:I2"/>
    <mergeCell ref="D4:E4"/>
    <mergeCell ref="F4:G4"/>
    <mergeCell ref="H4:I4"/>
    <mergeCell ref="B5:B6"/>
    <mergeCell ref="D5:E5"/>
    <mergeCell ref="F5:G5"/>
    <mergeCell ref="H5:I5"/>
    <mergeCell ref="D6:E6"/>
    <mergeCell ref="F6:G6"/>
    <mergeCell ref="H6:I6"/>
    <mergeCell ref="B3:B4"/>
    <mergeCell ref="D3:E3"/>
    <mergeCell ref="F3:G3"/>
    <mergeCell ref="H3:I3"/>
    <mergeCell ref="B7:B8"/>
    <mergeCell ref="D7:E7"/>
    <mergeCell ref="F7:G7"/>
    <mergeCell ref="H7:I7"/>
    <mergeCell ref="D8:E8"/>
    <mergeCell ref="F8:G8"/>
    <mergeCell ref="H8:I8"/>
    <mergeCell ref="B9:B10"/>
    <mergeCell ref="D9:E9"/>
    <mergeCell ref="F9:G9"/>
    <mergeCell ref="H9:I9"/>
    <mergeCell ref="D10:E10"/>
    <mergeCell ref="F10:G10"/>
    <mergeCell ref="H10:I10"/>
    <mergeCell ref="B11:B12"/>
    <mergeCell ref="D11:E11"/>
    <mergeCell ref="F11:G11"/>
    <mergeCell ref="H11:I11"/>
    <mergeCell ref="D12:E12"/>
    <mergeCell ref="F12:G12"/>
    <mergeCell ref="H12:I12"/>
    <mergeCell ref="H15:I15"/>
    <mergeCell ref="D16:E16"/>
    <mergeCell ref="F16:G16"/>
    <mergeCell ref="H16:I16"/>
    <mergeCell ref="B13:B14"/>
    <mergeCell ref="D13:E13"/>
    <mergeCell ref="F13:G13"/>
    <mergeCell ref="H13:I13"/>
    <mergeCell ref="D14:E14"/>
    <mergeCell ref="F14:G14"/>
    <mergeCell ref="H14:I14"/>
    <mergeCell ref="B19:C19"/>
    <mergeCell ref="D19:E19"/>
    <mergeCell ref="F19:G19"/>
    <mergeCell ref="H19:I19"/>
    <mergeCell ref="A20:I20"/>
    <mergeCell ref="A3:A19"/>
    <mergeCell ref="B17:B18"/>
    <mergeCell ref="D17:E17"/>
    <mergeCell ref="D18:E18"/>
    <mergeCell ref="F17:G17"/>
    <mergeCell ref="F18:G18"/>
    <mergeCell ref="H17:I17"/>
    <mergeCell ref="H18:I18"/>
    <mergeCell ref="B15:B16"/>
    <mergeCell ref="D15:E15"/>
    <mergeCell ref="F15:G15"/>
  </mergeCells>
  <phoneticPr fontId="16" type="noConversion"/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13"/>
  <sheetViews>
    <sheetView workbookViewId="0">
      <selection sqref="A1:V1"/>
    </sheetView>
  </sheetViews>
  <sheetFormatPr defaultRowHeight="16.5"/>
  <cols>
    <col min="1" max="1" width="7.375" style="5" customWidth="1"/>
    <col min="2" max="2" width="6.375" style="4" customWidth="1"/>
    <col min="3" max="4" width="6.125" style="4" customWidth="1"/>
    <col min="5" max="5" width="5.625" style="4" customWidth="1"/>
    <col min="6" max="6" width="6.25" style="4" customWidth="1"/>
    <col min="7" max="7" width="6.75" style="4" customWidth="1"/>
    <col min="8" max="8" width="6.5" style="6" customWidth="1"/>
    <col min="9" max="9" width="6.625" style="4" customWidth="1"/>
    <col min="10" max="10" width="7.5" style="4" customWidth="1"/>
    <col min="11" max="24" width="7.5" style="1" customWidth="1"/>
    <col min="25" max="1024" width="8.5" style="1" customWidth="1"/>
    <col min="1025" max="1025" width="9" customWidth="1"/>
  </cols>
  <sheetData>
    <row r="1" spans="1:1024" ht="27.7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 t="s">
        <v>1</v>
      </c>
      <c r="X1" s="24"/>
    </row>
    <row r="2" spans="1:1024" ht="38.25" customHeight="1">
      <c r="A2" s="25" t="s">
        <v>17</v>
      </c>
      <c r="B2" s="26" t="s">
        <v>18</v>
      </c>
      <c r="C2" s="26" t="s">
        <v>19</v>
      </c>
      <c r="D2" s="26" t="s">
        <v>20</v>
      </c>
      <c r="E2" s="26" t="s">
        <v>21</v>
      </c>
      <c r="F2" s="26" t="s">
        <v>22</v>
      </c>
      <c r="G2" s="26" t="s">
        <v>23</v>
      </c>
      <c r="H2" s="27" t="s">
        <v>24</v>
      </c>
      <c r="I2" s="26" t="s">
        <v>25</v>
      </c>
      <c r="J2" s="26" t="s">
        <v>26</v>
      </c>
      <c r="K2" s="26" t="s">
        <v>27</v>
      </c>
      <c r="L2" s="26" t="s">
        <v>28</v>
      </c>
      <c r="M2" s="26" t="s">
        <v>29</v>
      </c>
      <c r="N2" s="26" t="s">
        <v>30</v>
      </c>
      <c r="O2" s="26" t="s">
        <v>31</v>
      </c>
      <c r="P2" s="26" t="s">
        <v>32</v>
      </c>
      <c r="Q2" s="26" t="s">
        <v>33</v>
      </c>
      <c r="R2" s="26" t="s">
        <v>34</v>
      </c>
      <c r="S2" s="26" t="s">
        <v>35</v>
      </c>
      <c r="T2" s="26" t="s">
        <v>36</v>
      </c>
      <c r="U2" s="26" t="s">
        <v>37</v>
      </c>
      <c r="V2" s="26" t="s">
        <v>38</v>
      </c>
      <c r="W2" s="26" t="s">
        <v>39</v>
      </c>
      <c r="X2" s="26" t="s">
        <v>9</v>
      </c>
    </row>
    <row r="3" spans="1:1024" ht="38.25" customHeight="1">
      <c r="A3" s="25"/>
      <c r="B3" s="26"/>
      <c r="C3" s="26"/>
      <c r="D3" s="26"/>
      <c r="E3" s="26"/>
      <c r="F3" s="26"/>
      <c r="G3" s="26"/>
      <c r="H3" s="27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1024">
      <c r="A4" s="16">
        <v>2017</v>
      </c>
      <c r="B4" s="16">
        <v>125</v>
      </c>
      <c r="C4" s="16">
        <v>136</v>
      </c>
      <c r="D4" s="16">
        <v>81</v>
      </c>
      <c r="E4" s="16">
        <v>28</v>
      </c>
      <c r="F4" s="16">
        <v>60</v>
      </c>
      <c r="G4" s="16">
        <v>12</v>
      </c>
      <c r="H4" s="28">
        <v>15</v>
      </c>
      <c r="I4" s="16">
        <v>124</v>
      </c>
      <c r="J4" s="16">
        <v>20</v>
      </c>
      <c r="K4" s="16">
        <v>33</v>
      </c>
      <c r="L4" s="16">
        <v>21</v>
      </c>
      <c r="M4" s="16">
        <v>15</v>
      </c>
      <c r="N4" s="16">
        <v>18</v>
      </c>
      <c r="O4" s="16">
        <v>9</v>
      </c>
      <c r="P4" s="16">
        <v>20</v>
      </c>
      <c r="Q4" s="16">
        <v>9</v>
      </c>
      <c r="R4" s="16">
        <v>13</v>
      </c>
      <c r="S4" s="16">
        <v>5</v>
      </c>
      <c r="T4" s="16">
        <v>16</v>
      </c>
      <c r="U4" s="16">
        <v>0</v>
      </c>
      <c r="V4" s="16">
        <v>2</v>
      </c>
      <c r="W4" s="16">
        <v>0</v>
      </c>
      <c r="X4" s="16">
        <f t="shared" ref="X4:X10" si="0">SUM(B4:W4)</f>
        <v>762</v>
      </c>
    </row>
    <row r="5" spans="1:1024">
      <c r="A5" s="16">
        <v>2018</v>
      </c>
      <c r="B5" s="16">
        <v>54</v>
      </c>
      <c r="C5" s="16">
        <v>69</v>
      </c>
      <c r="D5" s="16">
        <v>46</v>
      </c>
      <c r="E5" s="16">
        <v>28</v>
      </c>
      <c r="F5" s="16">
        <v>43</v>
      </c>
      <c r="G5" s="16">
        <v>11</v>
      </c>
      <c r="H5" s="28">
        <v>6</v>
      </c>
      <c r="I5" s="16">
        <v>113</v>
      </c>
      <c r="J5" s="16">
        <v>16</v>
      </c>
      <c r="K5" s="16">
        <v>13</v>
      </c>
      <c r="L5" s="16">
        <v>8</v>
      </c>
      <c r="M5" s="16">
        <v>4</v>
      </c>
      <c r="N5" s="16">
        <v>15</v>
      </c>
      <c r="O5" s="16">
        <v>10</v>
      </c>
      <c r="P5" s="16">
        <v>7</v>
      </c>
      <c r="Q5" s="16">
        <v>11</v>
      </c>
      <c r="R5" s="16">
        <v>25</v>
      </c>
      <c r="S5" s="16">
        <v>2</v>
      </c>
      <c r="T5" s="16">
        <v>6</v>
      </c>
      <c r="U5" s="16">
        <v>1</v>
      </c>
      <c r="V5" s="16">
        <v>0</v>
      </c>
      <c r="W5" s="16">
        <v>0</v>
      </c>
      <c r="X5" s="16">
        <f t="shared" si="0"/>
        <v>488</v>
      </c>
    </row>
    <row r="6" spans="1:1024">
      <c r="A6" s="16">
        <v>2019</v>
      </c>
      <c r="B6" s="16">
        <v>51</v>
      </c>
      <c r="C6" s="16">
        <v>82</v>
      </c>
      <c r="D6" s="16">
        <v>71</v>
      </c>
      <c r="E6" s="16">
        <v>13</v>
      </c>
      <c r="F6" s="16">
        <v>70</v>
      </c>
      <c r="G6" s="16">
        <v>8</v>
      </c>
      <c r="H6" s="28">
        <v>6</v>
      </c>
      <c r="I6" s="16">
        <v>106</v>
      </c>
      <c r="J6" s="16">
        <v>10</v>
      </c>
      <c r="K6" s="16">
        <v>7</v>
      </c>
      <c r="L6" s="16">
        <v>8</v>
      </c>
      <c r="M6" s="16">
        <v>7</v>
      </c>
      <c r="N6" s="16">
        <v>14</v>
      </c>
      <c r="O6" s="16">
        <v>8</v>
      </c>
      <c r="P6" s="16">
        <v>6</v>
      </c>
      <c r="Q6" s="16">
        <v>6</v>
      </c>
      <c r="R6" s="16">
        <v>9</v>
      </c>
      <c r="S6" s="16">
        <v>3</v>
      </c>
      <c r="T6" s="16">
        <v>11</v>
      </c>
      <c r="U6" s="16">
        <v>2</v>
      </c>
      <c r="V6" s="16">
        <v>6</v>
      </c>
      <c r="W6" s="16">
        <v>0</v>
      </c>
      <c r="X6" s="16">
        <f t="shared" si="0"/>
        <v>504</v>
      </c>
    </row>
    <row r="7" spans="1:1024">
      <c r="A7" s="16">
        <v>2020</v>
      </c>
      <c r="B7" s="16">
        <v>55</v>
      </c>
      <c r="C7" s="16">
        <v>72</v>
      </c>
      <c r="D7" s="16">
        <v>59</v>
      </c>
      <c r="E7" s="16">
        <v>19</v>
      </c>
      <c r="F7" s="16">
        <v>29</v>
      </c>
      <c r="G7" s="16">
        <v>13</v>
      </c>
      <c r="H7" s="28">
        <v>19</v>
      </c>
      <c r="I7" s="16">
        <v>107</v>
      </c>
      <c r="J7" s="16">
        <v>23</v>
      </c>
      <c r="K7" s="16">
        <v>11</v>
      </c>
      <c r="L7" s="16">
        <v>14</v>
      </c>
      <c r="M7" s="16">
        <v>8</v>
      </c>
      <c r="N7" s="16">
        <v>14</v>
      </c>
      <c r="O7" s="16">
        <v>4</v>
      </c>
      <c r="P7" s="16">
        <v>6</v>
      </c>
      <c r="Q7" s="16">
        <v>10</v>
      </c>
      <c r="R7" s="16">
        <v>14</v>
      </c>
      <c r="S7" s="16">
        <v>6</v>
      </c>
      <c r="T7" s="16">
        <v>11</v>
      </c>
      <c r="U7" s="16">
        <v>1</v>
      </c>
      <c r="V7" s="16">
        <v>3</v>
      </c>
      <c r="W7" s="16">
        <v>0</v>
      </c>
      <c r="X7" s="16">
        <f t="shared" si="0"/>
        <v>498</v>
      </c>
    </row>
    <row r="8" spans="1:1024">
      <c r="A8" s="16">
        <v>2021</v>
      </c>
      <c r="B8" s="16">
        <v>41</v>
      </c>
      <c r="C8" s="16">
        <v>63</v>
      </c>
      <c r="D8" s="16">
        <v>50</v>
      </c>
      <c r="E8" s="16">
        <v>24</v>
      </c>
      <c r="F8" s="16">
        <v>39</v>
      </c>
      <c r="G8" s="16">
        <v>9</v>
      </c>
      <c r="H8" s="28">
        <v>11</v>
      </c>
      <c r="I8" s="16">
        <v>64</v>
      </c>
      <c r="J8" s="16">
        <v>5</v>
      </c>
      <c r="K8" s="16">
        <v>3</v>
      </c>
      <c r="L8" s="16">
        <v>27</v>
      </c>
      <c r="M8" s="16">
        <v>7</v>
      </c>
      <c r="N8" s="16">
        <v>12</v>
      </c>
      <c r="O8" s="16">
        <v>8</v>
      </c>
      <c r="P8" s="16">
        <v>5</v>
      </c>
      <c r="Q8" s="16">
        <v>3</v>
      </c>
      <c r="R8" s="16">
        <v>14</v>
      </c>
      <c r="S8" s="16">
        <v>8</v>
      </c>
      <c r="T8" s="16">
        <v>14</v>
      </c>
      <c r="U8" s="16">
        <v>2</v>
      </c>
      <c r="V8" s="16">
        <v>0</v>
      </c>
      <c r="W8" s="16">
        <v>0</v>
      </c>
      <c r="X8" s="16">
        <f t="shared" si="0"/>
        <v>409</v>
      </c>
    </row>
    <row r="9" spans="1:1024">
      <c r="A9" s="16">
        <v>2022</v>
      </c>
      <c r="B9" s="16">
        <v>40</v>
      </c>
      <c r="C9" s="16">
        <v>49</v>
      </c>
      <c r="D9" s="16">
        <v>23</v>
      </c>
      <c r="E9" s="16">
        <v>19</v>
      </c>
      <c r="F9" s="16">
        <v>29</v>
      </c>
      <c r="G9" s="16">
        <v>1</v>
      </c>
      <c r="H9" s="28">
        <v>1</v>
      </c>
      <c r="I9" s="16">
        <v>49</v>
      </c>
      <c r="J9" s="16">
        <v>8</v>
      </c>
      <c r="K9" s="16">
        <v>5</v>
      </c>
      <c r="L9" s="16">
        <v>12</v>
      </c>
      <c r="M9" s="16">
        <v>8</v>
      </c>
      <c r="N9" s="16">
        <v>10</v>
      </c>
      <c r="O9" s="16">
        <v>3</v>
      </c>
      <c r="P9" s="16">
        <v>6</v>
      </c>
      <c r="Q9" s="16">
        <v>4</v>
      </c>
      <c r="R9" s="16">
        <v>19</v>
      </c>
      <c r="S9" s="16">
        <v>6</v>
      </c>
      <c r="T9" s="16">
        <v>7</v>
      </c>
      <c r="U9" s="16">
        <v>0</v>
      </c>
      <c r="V9" s="16">
        <v>4</v>
      </c>
      <c r="W9" s="16">
        <v>0</v>
      </c>
      <c r="X9" s="16">
        <f t="shared" si="0"/>
        <v>303</v>
      </c>
    </row>
    <row r="10" spans="1:1024" s="15" customFormat="1">
      <c r="A10" s="16">
        <v>2023</v>
      </c>
      <c r="B10" s="16">
        <v>53</v>
      </c>
      <c r="C10" s="16">
        <v>50</v>
      </c>
      <c r="D10" s="16">
        <v>35</v>
      </c>
      <c r="E10" s="16">
        <v>30</v>
      </c>
      <c r="F10" s="16">
        <v>36</v>
      </c>
      <c r="G10" s="16">
        <v>15</v>
      </c>
      <c r="H10" s="28">
        <v>1</v>
      </c>
      <c r="I10" s="16">
        <v>52</v>
      </c>
      <c r="J10" s="16">
        <v>7</v>
      </c>
      <c r="K10" s="16">
        <v>5</v>
      </c>
      <c r="L10" s="16">
        <v>26</v>
      </c>
      <c r="M10" s="16">
        <v>7</v>
      </c>
      <c r="N10" s="16">
        <v>18</v>
      </c>
      <c r="O10" s="16">
        <v>4</v>
      </c>
      <c r="P10" s="16">
        <v>1</v>
      </c>
      <c r="Q10" s="16">
        <v>7</v>
      </c>
      <c r="R10" s="16">
        <v>17</v>
      </c>
      <c r="S10" s="16">
        <v>2</v>
      </c>
      <c r="T10" s="16">
        <v>8</v>
      </c>
      <c r="U10" s="16">
        <v>4</v>
      </c>
      <c r="V10" s="16">
        <v>2</v>
      </c>
      <c r="W10" s="16">
        <v>0</v>
      </c>
      <c r="X10" s="16">
        <f t="shared" si="0"/>
        <v>380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14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14"/>
      <c r="PQ10" s="14"/>
      <c r="PR10" s="14"/>
      <c r="PS10" s="14"/>
      <c r="PT10" s="14"/>
      <c r="PU10" s="14"/>
      <c r="PV10" s="14"/>
      <c r="PW10" s="14"/>
      <c r="PX10" s="14"/>
      <c r="PY10" s="14"/>
      <c r="PZ10" s="14"/>
      <c r="QA10" s="14"/>
      <c r="QB10" s="14"/>
      <c r="QC10" s="14"/>
      <c r="QD10" s="14"/>
      <c r="QE10" s="14"/>
      <c r="QF10" s="14"/>
      <c r="QG10" s="14"/>
      <c r="QH10" s="14"/>
      <c r="QI10" s="14"/>
      <c r="QJ10" s="14"/>
      <c r="QK10" s="14"/>
      <c r="QL10" s="14"/>
      <c r="QM10" s="14"/>
      <c r="QN10" s="14"/>
      <c r="QO10" s="14"/>
      <c r="QP10" s="14"/>
      <c r="QQ10" s="14"/>
      <c r="QR10" s="14"/>
      <c r="QS10" s="14"/>
      <c r="QT10" s="14"/>
      <c r="QU10" s="14"/>
      <c r="QV10" s="14"/>
      <c r="QW10" s="14"/>
      <c r="QX10" s="14"/>
      <c r="QY10" s="14"/>
      <c r="QZ10" s="14"/>
      <c r="RA10" s="14"/>
      <c r="RB10" s="14"/>
      <c r="RC10" s="14"/>
      <c r="RD10" s="14"/>
      <c r="RE10" s="14"/>
      <c r="RF10" s="14"/>
      <c r="RG10" s="14"/>
      <c r="RH10" s="14"/>
      <c r="RI10" s="14"/>
      <c r="RJ10" s="14"/>
      <c r="RK10" s="14"/>
      <c r="RL10" s="14"/>
      <c r="RM10" s="14"/>
      <c r="RN10" s="14"/>
      <c r="RO10" s="14"/>
      <c r="RP10" s="14"/>
      <c r="RQ10" s="14"/>
      <c r="RR10" s="14"/>
      <c r="RS10" s="14"/>
      <c r="RT10" s="14"/>
      <c r="RU10" s="14"/>
      <c r="RV10" s="14"/>
      <c r="RW10" s="14"/>
      <c r="RX10" s="14"/>
      <c r="RY10" s="14"/>
      <c r="RZ10" s="14"/>
      <c r="SA10" s="14"/>
      <c r="SB10" s="14"/>
      <c r="SC10" s="14"/>
      <c r="SD10" s="14"/>
      <c r="SE10" s="14"/>
      <c r="SF10" s="14"/>
      <c r="SG10" s="14"/>
      <c r="SH10" s="14"/>
      <c r="SI10" s="14"/>
      <c r="SJ10" s="14"/>
      <c r="SK10" s="14"/>
      <c r="SL10" s="14"/>
      <c r="SM10" s="14"/>
      <c r="SN10" s="14"/>
      <c r="SO10" s="14"/>
      <c r="SP10" s="14"/>
      <c r="SQ10" s="14"/>
      <c r="SR10" s="14"/>
      <c r="SS10" s="14"/>
      <c r="ST10" s="14"/>
      <c r="SU10" s="14"/>
      <c r="SV10" s="14"/>
      <c r="SW10" s="14"/>
      <c r="SX10" s="14"/>
      <c r="SY10" s="14"/>
      <c r="SZ10" s="14"/>
      <c r="TA10" s="14"/>
      <c r="TB10" s="14"/>
      <c r="TC10" s="14"/>
      <c r="TD10" s="14"/>
      <c r="TE10" s="14"/>
      <c r="TF10" s="14"/>
      <c r="TG10" s="14"/>
      <c r="TH10" s="14"/>
      <c r="TI10" s="14"/>
      <c r="TJ10" s="14"/>
      <c r="TK10" s="14"/>
      <c r="TL10" s="14"/>
      <c r="TM10" s="14"/>
      <c r="TN10" s="14"/>
      <c r="TO10" s="14"/>
      <c r="TP10" s="14"/>
      <c r="TQ10" s="14"/>
      <c r="TR10" s="14"/>
      <c r="TS10" s="14"/>
      <c r="TT10" s="14"/>
      <c r="TU10" s="14"/>
      <c r="TV10" s="14"/>
      <c r="TW10" s="14"/>
      <c r="TX10" s="14"/>
      <c r="TY10" s="14"/>
      <c r="TZ10" s="14"/>
      <c r="UA10" s="14"/>
      <c r="UB10" s="14"/>
      <c r="UC10" s="14"/>
      <c r="UD10" s="14"/>
      <c r="UE10" s="14"/>
      <c r="UF10" s="14"/>
      <c r="UG10" s="14"/>
      <c r="UH10" s="14"/>
      <c r="UI10" s="14"/>
      <c r="UJ10" s="14"/>
      <c r="UK10" s="14"/>
      <c r="UL10" s="14"/>
      <c r="UM10" s="14"/>
      <c r="UN10" s="14"/>
      <c r="UO10" s="14"/>
      <c r="UP10" s="14"/>
      <c r="UQ10" s="14"/>
      <c r="UR10" s="14"/>
      <c r="US10" s="14"/>
      <c r="UT10" s="14"/>
      <c r="UU10" s="14"/>
      <c r="UV10" s="14"/>
      <c r="UW10" s="14"/>
      <c r="UX10" s="14"/>
      <c r="UY10" s="14"/>
      <c r="UZ10" s="14"/>
      <c r="VA10" s="14"/>
      <c r="VB10" s="14"/>
      <c r="VC10" s="14"/>
      <c r="VD10" s="14"/>
      <c r="VE10" s="14"/>
      <c r="VF10" s="14"/>
      <c r="VG10" s="14"/>
      <c r="VH10" s="14"/>
      <c r="VI10" s="14"/>
      <c r="VJ10" s="14"/>
      <c r="VK10" s="14"/>
      <c r="VL10" s="14"/>
      <c r="VM10" s="14"/>
      <c r="VN10" s="14"/>
      <c r="VO10" s="14"/>
      <c r="VP10" s="14"/>
      <c r="VQ10" s="14"/>
      <c r="VR10" s="14"/>
      <c r="VS10" s="14"/>
      <c r="VT10" s="14"/>
      <c r="VU10" s="14"/>
      <c r="VV10" s="14"/>
      <c r="VW10" s="14"/>
      <c r="VX10" s="14"/>
      <c r="VY10" s="14"/>
      <c r="VZ10" s="14"/>
      <c r="WA10" s="14"/>
      <c r="WB10" s="14"/>
      <c r="WC10" s="14"/>
      <c r="WD10" s="14"/>
      <c r="WE10" s="14"/>
      <c r="WF10" s="14"/>
      <c r="WG10" s="14"/>
      <c r="WH10" s="14"/>
      <c r="WI10" s="14"/>
      <c r="WJ10" s="14"/>
      <c r="WK10" s="14"/>
      <c r="WL10" s="14"/>
      <c r="WM10" s="14"/>
      <c r="WN10" s="14"/>
      <c r="WO10" s="14"/>
      <c r="WP10" s="14"/>
      <c r="WQ10" s="14"/>
      <c r="WR10" s="14"/>
      <c r="WS10" s="14"/>
      <c r="WT10" s="14"/>
      <c r="WU10" s="14"/>
      <c r="WV10" s="14"/>
      <c r="WW10" s="14"/>
      <c r="WX10" s="14"/>
      <c r="WY10" s="14"/>
      <c r="WZ10" s="14"/>
      <c r="XA10" s="14"/>
      <c r="XB10" s="14"/>
      <c r="XC10" s="14"/>
      <c r="XD10" s="14"/>
      <c r="XE10" s="14"/>
      <c r="XF10" s="14"/>
      <c r="XG10" s="14"/>
      <c r="XH10" s="14"/>
      <c r="XI10" s="14"/>
      <c r="XJ10" s="14"/>
      <c r="XK10" s="14"/>
      <c r="XL10" s="14"/>
      <c r="XM10" s="14"/>
      <c r="XN10" s="14"/>
      <c r="XO10" s="14"/>
      <c r="XP10" s="14"/>
      <c r="XQ10" s="14"/>
      <c r="XR10" s="14"/>
      <c r="XS10" s="14"/>
      <c r="XT10" s="14"/>
      <c r="XU10" s="14"/>
      <c r="XV10" s="14"/>
      <c r="XW10" s="14"/>
      <c r="XX10" s="14"/>
      <c r="XY10" s="14"/>
      <c r="XZ10" s="14"/>
      <c r="YA10" s="14"/>
      <c r="YB10" s="14"/>
      <c r="YC10" s="14"/>
      <c r="YD10" s="14"/>
      <c r="YE10" s="14"/>
      <c r="YF10" s="14"/>
      <c r="YG10" s="14"/>
      <c r="YH10" s="14"/>
      <c r="YI10" s="14"/>
      <c r="YJ10" s="14"/>
      <c r="YK10" s="14"/>
      <c r="YL10" s="14"/>
      <c r="YM10" s="14"/>
      <c r="YN10" s="14"/>
      <c r="YO10" s="14"/>
      <c r="YP10" s="14"/>
      <c r="YQ10" s="14"/>
      <c r="YR10" s="14"/>
      <c r="YS10" s="14"/>
      <c r="YT10" s="14"/>
      <c r="YU10" s="14"/>
      <c r="YV10" s="14"/>
      <c r="YW10" s="14"/>
      <c r="YX10" s="14"/>
      <c r="YY10" s="14"/>
      <c r="YZ10" s="14"/>
      <c r="ZA10" s="14"/>
      <c r="ZB10" s="14"/>
      <c r="ZC10" s="14"/>
      <c r="ZD10" s="14"/>
      <c r="ZE10" s="14"/>
      <c r="ZF10" s="14"/>
      <c r="ZG10" s="14"/>
      <c r="ZH10" s="14"/>
      <c r="ZI10" s="14"/>
      <c r="ZJ10" s="14"/>
      <c r="ZK10" s="14"/>
      <c r="ZL10" s="14"/>
      <c r="ZM10" s="14"/>
      <c r="ZN10" s="14"/>
      <c r="ZO10" s="14"/>
      <c r="ZP10" s="14"/>
      <c r="ZQ10" s="14"/>
      <c r="ZR10" s="14"/>
      <c r="ZS10" s="14"/>
      <c r="ZT10" s="14"/>
      <c r="ZU10" s="14"/>
      <c r="ZV10" s="14"/>
      <c r="ZW10" s="14"/>
      <c r="ZX10" s="14"/>
      <c r="ZY10" s="14"/>
      <c r="ZZ10" s="14"/>
      <c r="AAA10" s="14"/>
      <c r="AAB10" s="14"/>
      <c r="AAC10" s="14"/>
      <c r="AAD10" s="14"/>
      <c r="AAE10" s="14"/>
      <c r="AAF10" s="14"/>
      <c r="AAG10" s="14"/>
      <c r="AAH10" s="14"/>
      <c r="AAI10" s="14"/>
      <c r="AAJ10" s="14"/>
      <c r="AAK10" s="14"/>
      <c r="AAL10" s="14"/>
      <c r="AAM10" s="14"/>
      <c r="AAN10" s="14"/>
      <c r="AAO10" s="14"/>
      <c r="AAP10" s="14"/>
      <c r="AAQ10" s="14"/>
      <c r="AAR10" s="14"/>
      <c r="AAS10" s="14"/>
      <c r="AAT10" s="14"/>
      <c r="AAU10" s="14"/>
      <c r="AAV10" s="14"/>
      <c r="AAW10" s="14"/>
      <c r="AAX10" s="14"/>
      <c r="AAY10" s="14"/>
      <c r="AAZ10" s="14"/>
      <c r="ABA10" s="14"/>
      <c r="ABB10" s="14"/>
      <c r="ABC10" s="14"/>
      <c r="ABD10" s="14"/>
      <c r="ABE10" s="14"/>
      <c r="ABF10" s="14"/>
      <c r="ABG10" s="14"/>
      <c r="ABH10" s="14"/>
      <c r="ABI10" s="14"/>
      <c r="ABJ10" s="14"/>
      <c r="ABK10" s="14"/>
      <c r="ABL10" s="14"/>
      <c r="ABM10" s="14"/>
      <c r="ABN10" s="14"/>
      <c r="ABO10" s="14"/>
      <c r="ABP10" s="14"/>
      <c r="ABQ10" s="14"/>
      <c r="ABR10" s="14"/>
      <c r="ABS10" s="14"/>
      <c r="ABT10" s="14"/>
      <c r="ABU10" s="14"/>
      <c r="ABV10" s="14"/>
      <c r="ABW10" s="14"/>
      <c r="ABX10" s="14"/>
      <c r="ABY10" s="14"/>
      <c r="ABZ10" s="14"/>
      <c r="ACA10" s="14"/>
      <c r="ACB10" s="14"/>
      <c r="ACC10" s="14"/>
      <c r="ACD10" s="14"/>
      <c r="ACE10" s="14"/>
      <c r="ACF10" s="14"/>
      <c r="ACG10" s="14"/>
      <c r="ACH10" s="14"/>
      <c r="ACI10" s="14"/>
      <c r="ACJ10" s="14"/>
      <c r="ACK10" s="14"/>
      <c r="ACL10" s="14"/>
      <c r="ACM10" s="14"/>
      <c r="ACN10" s="14"/>
      <c r="ACO10" s="14"/>
      <c r="ACP10" s="14"/>
      <c r="ACQ10" s="14"/>
      <c r="ACR10" s="14"/>
      <c r="ACS10" s="14"/>
      <c r="ACT10" s="14"/>
      <c r="ACU10" s="14"/>
      <c r="ACV10" s="14"/>
      <c r="ACW10" s="14"/>
      <c r="ACX10" s="14"/>
      <c r="ACY10" s="14"/>
      <c r="ACZ10" s="14"/>
      <c r="ADA10" s="14"/>
      <c r="ADB10" s="14"/>
      <c r="ADC10" s="14"/>
      <c r="ADD10" s="14"/>
      <c r="ADE10" s="14"/>
      <c r="ADF10" s="14"/>
      <c r="ADG10" s="14"/>
      <c r="ADH10" s="14"/>
      <c r="ADI10" s="14"/>
      <c r="ADJ10" s="14"/>
      <c r="ADK10" s="14"/>
      <c r="ADL10" s="14"/>
      <c r="ADM10" s="14"/>
      <c r="ADN10" s="14"/>
      <c r="ADO10" s="14"/>
      <c r="ADP10" s="14"/>
      <c r="ADQ10" s="14"/>
      <c r="ADR10" s="14"/>
      <c r="ADS10" s="14"/>
      <c r="ADT10" s="14"/>
      <c r="ADU10" s="14"/>
      <c r="ADV10" s="14"/>
      <c r="ADW10" s="14"/>
      <c r="ADX10" s="14"/>
      <c r="ADY10" s="14"/>
      <c r="ADZ10" s="14"/>
      <c r="AEA10" s="14"/>
      <c r="AEB10" s="14"/>
      <c r="AEC10" s="14"/>
      <c r="AED10" s="14"/>
      <c r="AEE10" s="14"/>
      <c r="AEF10" s="14"/>
      <c r="AEG10" s="14"/>
      <c r="AEH10" s="14"/>
      <c r="AEI10" s="14"/>
      <c r="AEJ10" s="14"/>
      <c r="AEK10" s="14"/>
      <c r="AEL10" s="14"/>
      <c r="AEM10" s="14"/>
      <c r="AEN10" s="14"/>
      <c r="AEO10" s="14"/>
      <c r="AEP10" s="14"/>
      <c r="AEQ10" s="14"/>
      <c r="AER10" s="14"/>
      <c r="AES10" s="14"/>
      <c r="AET10" s="14"/>
      <c r="AEU10" s="14"/>
      <c r="AEV10" s="14"/>
      <c r="AEW10" s="14"/>
      <c r="AEX10" s="14"/>
      <c r="AEY10" s="14"/>
      <c r="AEZ10" s="14"/>
      <c r="AFA10" s="14"/>
      <c r="AFB10" s="14"/>
      <c r="AFC10" s="14"/>
      <c r="AFD10" s="14"/>
      <c r="AFE10" s="14"/>
      <c r="AFF10" s="14"/>
      <c r="AFG10" s="14"/>
      <c r="AFH10" s="14"/>
      <c r="AFI10" s="14"/>
      <c r="AFJ10" s="14"/>
      <c r="AFK10" s="14"/>
      <c r="AFL10" s="14"/>
      <c r="AFM10" s="14"/>
      <c r="AFN10" s="14"/>
      <c r="AFO10" s="14"/>
      <c r="AFP10" s="14"/>
      <c r="AFQ10" s="14"/>
      <c r="AFR10" s="14"/>
      <c r="AFS10" s="14"/>
      <c r="AFT10" s="14"/>
      <c r="AFU10" s="14"/>
      <c r="AFV10" s="14"/>
      <c r="AFW10" s="14"/>
      <c r="AFX10" s="14"/>
      <c r="AFY10" s="14"/>
      <c r="AFZ10" s="14"/>
      <c r="AGA10" s="14"/>
      <c r="AGB10" s="14"/>
      <c r="AGC10" s="14"/>
      <c r="AGD10" s="14"/>
      <c r="AGE10" s="14"/>
      <c r="AGF10" s="14"/>
      <c r="AGG10" s="14"/>
      <c r="AGH10" s="14"/>
      <c r="AGI10" s="14"/>
      <c r="AGJ10" s="14"/>
      <c r="AGK10" s="14"/>
      <c r="AGL10" s="14"/>
      <c r="AGM10" s="14"/>
      <c r="AGN10" s="14"/>
      <c r="AGO10" s="14"/>
      <c r="AGP10" s="14"/>
      <c r="AGQ10" s="14"/>
      <c r="AGR10" s="14"/>
      <c r="AGS10" s="14"/>
      <c r="AGT10" s="14"/>
      <c r="AGU10" s="14"/>
      <c r="AGV10" s="14"/>
      <c r="AGW10" s="14"/>
      <c r="AGX10" s="14"/>
      <c r="AGY10" s="14"/>
      <c r="AGZ10" s="14"/>
      <c r="AHA10" s="14"/>
      <c r="AHB10" s="14"/>
      <c r="AHC10" s="14"/>
      <c r="AHD10" s="14"/>
      <c r="AHE10" s="14"/>
      <c r="AHF10" s="14"/>
      <c r="AHG10" s="14"/>
      <c r="AHH10" s="14"/>
      <c r="AHI10" s="14"/>
      <c r="AHJ10" s="14"/>
      <c r="AHK10" s="14"/>
      <c r="AHL10" s="14"/>
      <c r="AHM10" s="14"/>
      <c r="AHN10" s="14"/>
      <c r="AHO10" s="14"/>
      <c r="AHP10" s="14"/>
      <c r="AHQ10" s="14"/>
      <c r="AHR10" s="14"/>
      <c r="AHS10" s="14"/>
      <c r="AHT10" s="14"/>
      <c r="AHU10" s="14"/>
      <c r="AHV10" s="14"/>
      <c r="AHW10" s="14"/>
      <c r="AHX10" s="14"/>
      <c r="AHY10" s="14"/>
      <c r="AHZ10" s="14"/>
      <c r="AIA10" s="14"/>
      <c r="AIB10" s="14"/>
      <c r="AIC10" s="14"/>
      <c r="AID10" s="14"/>
      <c r="AIE10" s="14"/>
      <c r="AIF10" s="14"/>
      <c r="AIG10" s="14"/>
      <c r="AIH10" s="14"/>
      <c r="AII10" s="14"/>
      <c r="AIJ10" s="14"/>
      <c r="AIK10" s="14"/>
      <c r="AIL10" s="14"/>
      <c r="AIM10" s="14"/>
      <c r="AIN10" s="14"/>
      <c r="AIO10" s="14"/>
      <c r="AIP10" s="14"/>
      <c r="AIQ10" s="14"/>
      <c r="AIR10" s="14"/>
      <c r="AIS10" s="14"/>
      <c r="AIT10" s="14"/>
      <c r="AIU10" s="14"/>
      <c r="AIV10" s="14"/>
      <c r="AIW10" s="14"/>
      <c r="AIX10" s="14"/>
      <c r="AIY10" s="14"/>
      <c r="AIZ10" s="14"/>
      <c r="AJA10" s="14"/>
      <c r="AJB10" s="14"/>
      <c r="AJC10" s="14"/>
      <c r="AJD10" s="14"/>
      <c r="AJE10" s="14"/>
      <c r="AJF10" s="14"/>
      <c r="AJG10" s="14"/>
      <c r="AJH10" s="14"/>
      <c r="AJI10" s="14"/>
      <c r="AJJ10" s="14"/>
      <c r="AJK10" s="14"/>
      <c r="AJL10" s="14"/>
      <c r="AJM10" s="14"/>
      <c r="AJN10" s="14"/>
      <c r="AJO10" s="14"/>
      <c r="AJP10" s="14"/>
      <c r="AJQ10" s="14"/>
      <c r="AJR10" s="14"/>
      <c r="AJS10" s="14"/>
      <c r="AJT10" s="14"/>
      <c r="AJU10" s="14"/>
      <c r="AJV10" s="14"/>
      <c r="AJW10" s="14"/>
      <c r="AJX10" s="14"/>
      <c r="AJY10" s="14"/>
      <c r="AJZ10" s="14"/>
      <c r="AKA10" s="14"/>
      <c r="AKB10" s="14"/>
      <c r="AKC10" s="14"/>
      <c r="AKD10" s="14"/>
      <c r="AKE10" s="14"/>
      <c r="AKF10" s="14"/>
      <c r="AKG10" s="14"/>
      <c r="AKH10" s="14"/>
      <c r="AKI10" s="14"/>
      <c r="AKJ10" s="14"/>
      <c r="AKK10" s="14"/>
      <c r="AKL10" s="14"/>
      <c r="AKM10" s="14"/>
      <c r="AKN10" s="14"/>
      <c r="AKO10" s="14"/>
      <c r="AKP10" s="14"/>
      <c r="AKQ10" s="14"/>
      <c r="AKR10" s="14"/>
      <c r="AKS10" s="14"/>
      <c r="AKT10" s="14"/>
      <c r="AKU10" s="14"/>
      <c r="AKV10" s="14"/>
      <c r="AKW10" s="14"/>
      <c r="AKX10" s="14"/>
      <c r="AKY10" s="14"/>
      <c r="AKZ10" s="14"/>
      <c r="ALA10" s="14"/>
      <c r="ALB10" s="14"/>
      <c r="ALC10" s="14"/>
      <c r="ALD10" s="14"/>
      <c r="ALE10" s="14"/>
      <c r="ALF10" s="14"/>
      <c r="ALG10" s="14"/>
      <c r="ALH10" s="14"/>
      <c r="ALI10" s="14"/>
      <c r="ALJ10" s="14"/>
      <c r="ALK10" s="14"/>
      <c r="ALL10" s="14"/>
      <c r="ALM10" s="14"/>
      <c r="ALN10" s="14"/>
      <c r="ALO10" s="14"/>
      <c r="ALP10" s="14"/>
      <c r="ALQ10" s="14"/>
      <c r="ALR10" s="14"/>
      <c r="ALS10" s="14"/>
      <c r="ALT10" s="14"/>
      <c r="ALU10" s="14"/>
      <c r="ALV10" s="14"/>
      <c r="ALW10" s="14"/>
      <c r="ALX10" s="14"/>
      <c r="ALY10" s="14"/>
      <c r="ALZ10" s="14"/>
      <c r="AMA10" s="14"/>
      <c r="AMB10" s="14"/>
      <c r="AMC10" s="14"/>
      <c r="AMD10" s="14"/>
      <c r="AME10" s="14"/>
      <c r="AMF10" s="14"/>
      <c r="AMG10" s="14"/>
      <c r="AMH10" s="14"/>
      <c r="AMI10" s="14"/>
      <c r="AMJ10" s="14"/>
    </row>
    <row r="11" spans="1:1024" s="15" customFormat="1">
      <c r="A11" s="16">
        <v>2024</v>
      </c>
      <c r="B11" s="16">
        <v>56</v>
      </c>
      <c r="C11" s="16">
        <v>121</v>
      </c>
      <c r="D11" s="16">
        <v>59</v>
      </c>
      <c r="E11" s="16">
        <v>20</v>
      </c>
      <c r="F11" s="16">
        <v>57</v>
      </c>
      <c r="G11" s="16">
        <v>6</v>
      </c>
      <c r="H11" s="28">
        <v>2</v>
      </c>
      <c r="I11" s="16">
        <v>40</v>
      </c>
      <c r="J11" s="16">
        <v>6</v>
      </c>
      <c r="K11" s="16">
        <v>9</v>
      </c>
      <c r="L11" s="16">
        <v>11</v>
      </c>
      <c r="M11" s="16">
        <v>19</v>
      </c>
      <c r="N11" s="16">
        <v>14</v>
      </c>
      <c r="O11" s="16">
        <v>17</v>
      </c>
      <c r="P11" s="16">
        <v>4</v>
      </c>
      <c r="Q11" s="16">
        <v>13</v>
      </c>
      <c r="R11" s="16">
        <v>12</v>
      </c>
      <c r="S11" s="16">
        <v>5</v>
      </c>
      <c r="T11" s="16">
        <v>27</v>
      </c>
      <c r="U11" s="16">
        <v>3</v>
      </c>
      <c r="V11" s="16">
        <v>2</v>
      </c>
      <c r="W11" s="16">
        <v>0</v>
      </c>
      <c r="X11" s="16">
        <f>SUM(B11:W11)</f>
        <v>503</v>
      </c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  <c r="OY11" s="14"/>
      <c r="OZ11" s="14"/>
      <c r="PA11" s="14"/>
      <c r="PB11" s="14"/>
      <c r="PC11" s="14"/>
      <c r="PD11" s="14"/>
      <c r="PE11" s="14"/>
      <c r="PF11" s="14"/>
      <c r="PG11" s="14"/>
      <c r="PH11" s="14"/>
      <c r="PI11" s="14"/>
      <c r="PJ11" s="14"/>
      <c r="PK11" s="14"/>
      <c r="PL11" s="14"/>
      <c r="PM11" s="14"/>
      <c r="PN11" s="14"/>
      <c r="PO11" s="14"/>
      <c r="PP11" s="14"/>
      <c r="PQ11" s="14"/>
      <c r="PR11" s="14"/>
      <c r="PS11" s="14"/>
      <c r="PT11" s="14"/>
      <c r="PU11" s="14"/>
      <c r="PV11" s="14"/>
      <c r="PW11" s="14"/>
      <c r="PX11" s="14"/>
      <c r="PY11" s="14"/>
      <c r="PZ11" s="14"/>
      <c r="QA11" s="14"/>
      <c r="QB11" s="14"/>
      <c r="QC11" s="14"/>
      <c r="QD11" s="14"/>
      <c r="QE11" s="14"/>
      <c r="QF11" s="14"/>
      <c r="QG11" s="14"/>
      <c r="QH11" s="14"/>
      <c r="QI11" s="14"/>
      <c r="QJ11" s="14"/>
      <c r="QK11" s="14"/>
      <c r="QL11" s="14"/>
      <c r="QM11" s="14"/>
      <c r="QN11" s="14"/>
      <c r="QO11" s="14"/>
      <c r="QP11" s="14"/>
      <c r="QQ11" s="14"/>
      <c r="QR11" s="14"/>
      <c r="QS11" s="14"/>
      <c r="QT11" s="14"/>
      <c r="QU11" s="14"/>
      <c r="QV11" s="14"/>
      <c r="QW11" s="14"/>
      <c r="QX11" s="14"/>
      <c r="QY11" s="14"/>
      <c r="QZ11" s="14"/>
      <c r="RA11" s="14"/>
      <c r="RB11" s="14"/>
      <c r="RC11" s="14"/>
      <c r="RD11" s="14"/>
      <c r="RE11" s="14"/>
      <c r="RF11" s="14"/>
      <c r="RG11" s="14"/>
      <c r="RH11" s="14"/>
      <c r="RI11" s="14"/>
      <c r="RJ11" s="14"/>
      <c r="RK11" s="14"/>
      <c r="RL11" s="14"/>
      <c r="RM11" s="14"/>
      <c r="RN11" s="14"/>
      <c r="RO11" s="14"/>
      <c r="RP11" s="14"/>
      <c r="RQ11" s="14"/>
      <c r="RR11" s="14"/>
      <c r="RS11" s="14"/>
      <c r="RT11" s="14"/>
      <c r="RU11" s="14"/>
      <c r="RV11" s="14"/>
      <c r="RW11" s="14"/>
      <c r="RX11" s="14"/>
      <c r="RY11" s="14"/>
      <c r="RZ11" s="14"/>
      <c r="SA11" s="14"/>
      <c r="SB11" s="14"/>
      <c r="SC11" s="14"/>
      <c r="SD11" s="14"/>
      <c r="SE11" s="14"/>
      <c r="SF11" s="14"/>
      <c r="SG11" s="14"/>
      <c r="SH11" s="14"/>
      <c r="SI11" s="14"/>
      <c r="SJ11" s="14"/>
      <c r="SK11" s="14"/>
      <c r="SL11" s="14"/>
      <c r="SM11" s="14"/>
      <c r="SN11" s="14"/>
      <c r="SO11" s="14"/>
      <c r="SP11" s="14"/>
      <c r="SQ11" s="14"/>
      <c r="SR11" s="14"/>
      <c r="SS11" s="14"/>
      <c r="ST11" s="14"/>
      <c r="SU11" s="14"/>
      <c r="SV11" s="14"/>
      <c r="SW11" s="14"/>
      <c r="SX11" s="14"/>
      <c r="SY11" s="14"/>
      <c r="SZ11" s="14"/>
      <c r="TA11" s="14"/>
      <c r="TB11" s="14"/>
      <c r="TC11" s="14"/>
      <c r="TD11" s="14"/>
      <c r="TE11" s="14"/>
      <c r="TF11" s="14"/>
      <c r="TG11" s="14"/>
      <c r="TH11" s="14"/>
      <c r="TI11" s="14"/>
      <c r="TJ11" s="14"/>
      <c r="TK11" s="14"/>
      <c r="TL11" s="14"/>
      <c r="TM11" s="14"/>
      <c r="TN11" s="14"/>
      <c r="TO11" s="14"/>
      <c r="TP11" s="14"/>
      <c r="TQ11" s="14"/>
      <c r="TR11" s="14"/>
      <c r="TS11" s="14"/>
      <c r="TT11" s="14"/>
      <c r="TU11" s="14"/>
      <c r="TV11" s="14"/>
      <c r="TW11" s="14"/>
      <c r="TX11" s="14"/>
      <c r="TY11" s="14"/>
      <c r="TZ11" s="14"/>
      <c r="UA11" s="14"/>
      <c r="UB11" s="14"/>
      <c r="UC11" s="14"/>
      <c r="UD11" s="14"/>
      <c r="UE11" s="14"/>
      <c r="UF11" s="14"/>
      <c r="UG11" s="14"/>
      <c r="UH11" s="14"/>
      <c r="UI11" s="14"/>
      <c r="UJ11" s="14"/>
      <c r="UK11" s="14"/>
      <c r="UL11" s="14"/>
      <c r="UM11" s="14"/>
      <c r="UN11" s="14"/>
      <c r="UO11" s="14"/>
      <c r="UP11" s="14"/>
      <c r="UQ11" s="14"/>
      <c r="UR11" s="14"/>
      <c r="US11" s="14"/>
      <c r="UT11" s="14"/>
      <c r="UU11" s="14"/>
      <c r="UV11" s="14"/>
      <c r="UW11" s="14"/>
      <c r="UX11" s="14"/>
      <c r="UY11" s="14"/>
      <c r="UZ11" s="14"/>
      <c r="VA11" s="14"/>
      <c r="VB11" s="14"/>
      <c r="VC11" s="14"/>
      <c r="VD11" s="14"/>
      <c r="VE11" s="14"/>
      <c r="VF11" s="14"/>
      <c r="VG11" s="14"/>
      <c r="VH11" s="14"/>
      <c r="VI11" s="14"/>
      <c r="VJ11" s="14"/>
      <c r="VK11" s="14"/>
      <c r="VL11" s="14"/>
      <c r="VM11" s="14"/>
      <c r="VN11" s="14"/>
      <c r="VO11" s="14"/>
      <c r="VP11" s="14"/>
      <c r="VQ11" s="14"/>
      <c r="VR11" s="14"/>
      <c r="VS11" s="14"/>
      <c r="VT11" s="14"/>
      <c r="VU11" s="14"/>
      <c r="VV11" s="14"/>
      <c r="VW11" s="14"/>
      <c r="VX11" s="14"/>
      <c r="VY11" s="14"/>
      <c r="VZ11" s="14"/>
      <c r="WA11" s="14"/>
      <c r="WB11" s="14"/>
      <c r="WC11" s="14"/>
      <c r="WD11" s="14"/>
      <c r="WE11" s="14"/>
      <c r="WF11" s="14"/>
      <c r="WG11" s="14"/>
      <c r="WH11" s="14"/>
      <c r="WI11" s="14"/>
      <c r="WJ11" s="14"/>
      <c r="WK11" s="14"/>
      <c r="WL11" s="14"/>
      <c r="WM11" s="14"/>
      <c r="WN11" s="14"/>
      <c r="WO11" s="14"/>
      <c r="WP11" s="14"/>
      <c r="WQ11" s="14"/>
      <c r="WR11" s="14"/>
      <c r="WS11" s="14"/>
      <c r="WT11" s="14"/>
      <c r="WU11" s="14"/>
      <c r="WV11" s="14"/>
      <c r="WW11" s="14"/>
      <c r="WX11" s="14"/>
      <c r="WY11" s="14"/>
      <c r="WZ11" s="14"/>
      <c r="XA11" s="14"/>
      <c r="XB11" s="14"/>
      <c r="XC11" s="14"/>
      <c r="XD11" s="14"/>
      <c r="XE11" s="14"/>
      <c r="XF11" s="14"/>
      <c r="XG11" s="14"/>
      <c r="XH11" s="14"/>
      <c r="XI11" s="14"/>
      <c r="XJ11" s="14"/>
      <c r="XK11" s="14"/>
      <c r="XL11" s="14"/>
      <c r="XM11" s="14"/>
      <c r="XN11" s="14"/>
      <c r="XO11" s="14"/>
      <c r="XP11" s="14"/>
      <c r="XQ11" s="14"/>
      <c r="XR11" s="14"/>
      <c r="XS11" s="14"/>
      <c r="XT11" s="14"/>
      <c r="XU11" s="14"/>
      <c r="XV11" s="14"/>
      <c r="XW11" s="14"/>
      <c r="XX11" s="14"/>
      <c r="XY11" s="14"/>
      <c r="XZ11" s="14"/>
      <c r="YA11" s="14"/>
      <c r="YB11" s="14"/>
      <c r="YC11" s="14"/>
      <c r="YD11" s="14"/>
      <c r="YE11" s="14"/>
      <c r="YF11" s="14"/>
      <c r="YG11" s="14"/>
      <c r="YH11" s="14"/>
      <c r="YI11" s="14"/>
      <c r="YJ11" s="14"/>
      <c r="YK11" s="14"/>
      <c r="YL11" s="14"/>
      <c r="YM11" s="14"/>
      <c r="YN11" s="14"/>
      <c r="YO11" s="14"/>
      <c r="YP11" s="14"/>
      <c r="YQ11" s="14"/>
      <c r="YR11" s="14"/>
      <c r="YS11" s="14"/>
      <c r="YT11" s="14"/>
      <c r="YU11" s="14"/>
      <c r="YV11" s="14"/>
      <c r="YW11" s="14"/>
      <c r="YX11" s="14"/>
      <c r="YY11" s="14"/>
      <c r="YZ11" s="14"/>
      <c r="ZA11" s="14"/>
      <c r="ZB11" s="14"/>
      <c r="ZC11" s="14"/>
      <c r="ZD11" s="14"/>
      <c r="ZE11" s="14"/>
      <c r="ZF11" s="14"/>
      <c r="ZG11" s="14"/>
      <c r="ZH11" s="14"/>
      <c r="ZI11" s="14"/>
      <c r="ZJ11" s="14"/>
      <c r="ZK11" s="14"/>
      <c r="ZL11" s="14"/>
      <c r="ZM11" s="14"/>
      <c r="ZN11" s="14"/>
      <c r="ZO11" s="14"/>
      <c r="ZP11" s="14"/>
      <c r="ZQ11" s="14"/>
      <c r="ZR11" s="14"/>
      <c r="ZS11" s="14"/>
      <c r="ZT11" s="14"/>
      <c r="ZU11" s="14"/>
      <c r="ZV11" s="14"/>
      <c r="ZW11" s="14"/>
      <c r="ZX11" s="14"/>
      <c r="ZY11" s="14"/>
      <c r="ZZ11" s="14"/>
      <c r="AAA11" s="14"/>
      <c r="AAB11" s="14"/>
      <c r="AAC11" s="14"/>
      <c r="AAD11" s="14"/>
      <c r="AAE11" s="14"/>
      <c r="AAF11" s="14"/>
      <c r="AAG11" s="14"/>
      <c r="AAH11" s="14"/>
      <c r="AAI11" s="14"/>
      <c r="AAJ11" s="14"/>
      <c r="AAK11" s="14"/>
      <c r="AAL11" s="14"/>
      <c r="AAM11" s="14"/>
      <c r="AAN11" s="14"/>
      <c r="AAO11" s="14"/>
      <c r="AAP11" s="14"/>
      <c r="AAQ11" s="14"/>
      <c r="AAR11" s="14"/>
      <c r="AAS11" s="14"/>
      <c r="AAT11" s="14"/>
      <c r="AAU11" s="14"/>
      <c r="AAV11" s="14"/>
      <c r="AAW11" s="14"/>
      <c r="AAX11" s="14"/>
      <c r="AAY11" s="14"/>
      <c r="AAZ11" s="14"/>
      <c r="ABA11" s="14"/>
      <c r="ABB11" s="14"/>
      <c r="ABC11" s="14"/>
      <c r="ABD11" s="14"/>
      <c r="ABE11" s="14"/>
      <c r="ABF11" s="14"/>
      <c r="ABG11" s="14"/>
      <c r="ABH11" s="14"/>
      <c r="ABI11" s="14"/>
      <c r="ABJ11" s="14"/>
      <c r="ABK11" s="14"/>
      <c r="ABL11" s="14"/>
      <c r="ABM11" s="14"/>
      <c r="ABN11" s="14"/>
      <c r="ABO11" s="14"/>
      <c r="ABP11" s="14"/>
      <c r="ABQ11" s="14"/>
      <c r="ABR11" s="14"/>
      <c r="ABS11" s="14"/>
      <c r="ABT11" s="14"/>
      <c r="ABU11" s="14"/>
      <c r="ABV11" s="14"/>
      <c r="ABW11" s="14"/>
      <c r="ABX11" s="14"/>
      <c r="ABY11" s="14"/>
      <c r="ABZ11" s="14"/>
      <c r="ACA11" s="14"/>
      <c r="ACB11" s="14"/>
      <c r="ACC11" s="14"/>
      <c r="ACD11" s="14"/>
      <c r="ACE11" s="14"/>
      <c r="ACF11" s="14"/>
      <c r="ACG11" s="14"/>
      <c r="ACH11" s="14"/>
      <c r="ACI11" s="14"/>
      <c r="ACJ11" s="14"/>
      <c r="ACK11" s="14"/>
      <c r="ACL11" s="14"/>
      <c r="ACM11" s="14"/>
      <c r="ACN11" s="14"/>
      <c r="ACO11" s="14"/>
      <c r="ACP11" s="14"/>
      <c r="ACQ11" s="14"/>
      <c r="ACR11" s="14"/>
      <c r="ACS11" s="14"/>
      <c r="ACT11" s="14"/>
      <c r="ACU11" s="14"/>
      <c r="ACV11" s="14"/>
      <c r="ACW11" s="14"/>
      <c r="ACX11" s="14"/>
      <c r="ACY11" s="14"/>
      <c r="ACZ11" s="14"/>
      <c r="ADA11" s="14"/>
      <c r="ADB11" s="14"/>
      <c r="ADC11" s="14"/>
      <c r="ADD11" s="14"/>
      <c r="ADE11" s="14"/>
      <c r="ADF11" s="14"/>
      <c r="ADG11" s="14"/>
      <c r="ADH11" s="14"/>
      <c r="ADI11" s="14"/>
      <c r="ADJ11" s="14"/>
      <c r="ADK11" s="14"/>
      <c r="ADL11" s="14"/>
      <c r="ADM11" s="14"/>
      <c r="ADN11" s="14"/>
      <c r="ADO11" s="14"/>
      <c r="ADP11" s="14"/>
      <c r="ADQ11" s="14"/>
      <c r="ADR11" s="14"/>
      <c r="ADS11" s="14"/>
      <c r="ADT11" s="14"/>
      <c r="ADU11" s="14"/>
      <c r="ADV11" s="14"/>
      <c r="ADW11" s="14"/>
      <c r="ADX11" s="14"/>
      <c r="ADY11" s="14"/>
      <c r="ADZ11" s="14"/>
      <c r="AEA11" s="14"/>
      <c r="AEB11" s="14"/>
      <c r="AEC11" s="14"/>
      <c r="AED11" s="14"/>
      <c r="AEE11" s="14"/>
      <c r="AEF11" s="14"/>
      <c r="AEG11" s="14"/>
      <c r="AEH11" s="14"/>
      <c r="AEI11" s="14"/>
      <c r="AEJ11" s="14"/>
      <c r="AEK11" s="14"/>
      <c r="AEL11" s="14"/>
      <c r="AEM11" s="14"/>
      <c r="AEN11" s="14"/>
      <c r="AEO11" s="14"/>
      <c r="AEP11" s="14"/>
      <c r="AEQ11" s="14"/>
      <c r="AER11" s="14"/>
      <c r="AES11" s="14"/>
      <c r="AET11" s="14"/>
      <c r="AEU11" s="14"/>
      <c r="AEV11" s="14"/>
      <c r="AEW11" s="14"/>
      <c r="AEX11" s="14"/>
      <c r="AEY11" s="14"/>
      <c r="AEZ11" s="14"/>
      <c r="AFA11" s="14"/>
      <c r="AFB11" s="14"/>
      <c r="AFC11" s="14"/>
      <c r="AFD11" s="14"/>
      <c r="AFE11" s="14"/>
      <c r="AFF11" s="14"/>
      <c r="AFG11" s="14"/>
      <c r="AFH11" s="14"/>
      <c r="AFI11" s="14"/>
      <c r="AFJ11" s="14"/>
      <c r="AFK11" s="14"/>
      <c r="AFL11" s="14"/>
      <c r="AFM11" s="14"/>
      <c r="AFN11" s="14"/>
      <c r="AFO11" s="14"/>
      <c r="AFP11" s="14"/>
      <c r="AFQ11" s="14"/>
      <c r="AFR11" s="14"/>
      <c r="AFS11" s="14"/>
      <c r="AFT11" s="14"/>
      <c r="AFU11" s="14"/>
      <c r="AFV11" s="14"/>
      <c r="AFW11" s="14"/>
      <c r="AFX11" s="14"/>
      <c r="AFY11" s="14"/>
      <c r="AFZ11" s="14"/>
      <c r="AGA11" s="14"/>
      <c r="AGB11" s="14"/>
      <c r="AGC11" s="14"/>
      <c r="AGD11" s="14"/>
      <c r="AGE11" s="14"/>
      <c r="AGF11" s="14"/>
      <c r="AGG11" s="14"/>
      <c r="AGH11" s="14"/>
      <c r="AGI11" s="14"/>
      <c r="AGJ11" s="14"/>
      <c r="AGK11" s="14"/>
      <c r="AGL11" s="14"/>
      <c r="AGM11" s="14"/>
      <c r="AGN11" s="14"/>
      <c r="AGO11" s="14"/>
      <c r="AGP11" s="14"/>
      <c r="AGQ11" s="14"/>
      <c r="AGR11" s="14"/>
      <c r="AGS11" s="14"/>
      <c r="AGT11" s="14"/>
      <c r="AGU11" s="14"/>
      <c r="AGV11" s="14"/>
      <c r="AGW11" s="14"/>
      <c r="AGX11" s="14"/>
      <c r="AGY11" s="14"/>
      <c r="AGZ11" s="14"/>
      <c r="AHA11" s="14"/>
      <c r="AHB11" s="14"/>
      <c r="AHC11" s="14"/>
      <c r="AHD11" s="14"/>
      <c r="AHE11" s="14"/>
      <c r="AHF11" s="14"/>
      <c r="AHG11" s="14"/>
      <c r="AHH11" s="14"/>
      <c r="AHI11" s="14"/>
      <c r="AHJ11" s="14"/>
      <c r="AHK11" s="14"/>
      <c r="AHL11" s="14"/>
      <c r="AHM11" s="14"/>
      <c r="AHN11" s="14"/>
      <c r="AHO11" s="14"/>
      <c r="AHP11" s="14"/>
      <c r="AHQ11" s="14"/>
      <c r="AHR11" s="14"/>
      <c r="AHS11" s="14"/>
      <c r="AHT11" s="14"/>
      <c r="AHU11" s="14"/>
      <c r="AHV11" s="14"/>
      <c r="AHW11" s="14"/>
      <c r="AHX11" s="14"/>
      <c r="AHY11" s="14"/>
      <c r="AHZ11" s="14"/>
      <c r="AIA11" s="14"/>
      <c r="AIB11" s="14"/>
      <c r="AIC11" s="14"/>
      <c r="AID11" s="14"/>
      <c r="AIE11" s="14"/>
      <c r="AIF11" s="14"/>
      <c r="AIG11" s="14"/>
      <c r="AIH11" s="14"/>
      <c r="AII11" s="14"/>
      <c r="AIJ11" s="14"/>
      <c r="AIK11" s="14"/>
      <c r="AIL11" s="14"/>
      <c r="AIM11" s="14"/>
      <c r="AIN11" s="14"/>
      <c r="AIO11" s="14"/>
      <c r="AIP11" s="14"/>
      <c r="AIQ11" s="14"/>
      <c r="AIR11" s="14"/>
      <c r="AIS11" s="14"/>
      <c r="AIT11" s="14"/>
      <c r="AIU11" s="14"/>
      <c r="AIV11" s="14"/>
      <c r="AIW11" s="14"/>
      <c r="AIX11" s="14"/>
      <c r="AIY11" s="14"/>
      <c r="AIZ11" s="14"/>
      <c r="AJA11" s="14"/>
      <c r="AJB11" s="14"/>
      <c r="AJC11" s="14"/>
      <c r="AJD11" s="14"/>
      <c r="AJE11" s="14"/>
      <c r="AJF11" s="14"/>
      <c r="AJG11" s="14"/>
      <c r="AJH11" s="14"/>
      <c r="AJI11" s="14"/>
      <c r="AJJ11" s="14"/>
      <c r="AJK11" s="14"/>
      <c r="AJL11" s="14"/>
      <c r="AJM11" s="14"/>
      <c r="AJN11" s="14"/>
      <c r="AJO11" s="14"/>
      <c r="AJP11" s="14"/>
      <c r="AJQ11" s="14"/>
      <c r="AJR11" s="14"/>
      <c r="AJS11" s="14"/>
      <c r="AJT11" s="14"/>
      <c r="AJU11" s="14"/>
      <c r="AJV11" s="14"/>
      <c r="AJW11" s="14"/>
      <c r="AJX11" s="14"/>
      <c r="AJY11" s="14"/>
      <c r="AJZ11" s="14"/>
      <c r="AKA11" s="14"/>
      <c r="AKB11" s="14"/>
      <c r="AKC11" s="14"/>
      <c r="AKD11" s="14"/>
      <c r="AKE11" s="14"/>
      <c r="AKF11" s="14"/>
      <c r="AKG11" s="14"/>
      <c r="AKH11" s="14"/>
      <c r="AKI11" s="14"/>
      <c r="AKJ11" s="14"/>
      <c r="AKK11" s="14"/>
      <c r="AKL11" s="14"/>
      <c r="AKM11" s="14"/>
      <c r="AKN11" s="14"/>
      <c r="AKO11" s="14"/>
      <c r="AKP11" s="14"/>
      <c r="AKQ11" s="14"/>
      <c r="AKR11" s="14"/>
      <c r="AKS11" s="14"/>
      <c r="AKT11" s="14"/>
      <c r="AKU11" s="14"/>
      <c r="AKV11" s="14"/>
      <c r="AKW11" s="14"/>
      <c r="AKX11" s="14"/>
      <c r="AKY11" s="14"/>
      <c r="AKZ11" s="14"/>
      <c r="ALA11" s="14"/>
      <c r="ALB11" s="14"/>
      <c r="ALC11" s="14"/>
      <c r="ALD11" s="14"/>
      <c r="ALE11" s="14"/>
      <c r="ALF11" s="14"/>
      <c r="ALG11" s="14"/>
      <c r="ALH11" s="14"/>
      <c r="ALI11" s="14"/>
      <c r="ALJ11" s="14"/>
      <c r="ALK11" s="14"/>
      <c r="ALL11" s="14"/>
      <c r="ALM11" s="14"/>
      <c r="ALN11" s="14"/>
      <c r="ALO11" s="14"/>
      <c r="ALP11" s="14"/>
      <c r="ALQ11" s="14"/>
      <c r="ALR11" s="14"/>
      <c r="ALS11" s="14"/>
      <c r="ALT11" s="14"/>
      <c r="ALU11" s="14"/>
      <c r="ALV11" s="14"/>
      <c r="ALW11" s="14"/>
      <c r="ALX11" s="14"/>
      <c r="ALY11" s="14"/>
      <c r="ALZ11" s="14"/>
      <c r="AMA11" s="14"/>
      <c r="AMB11" s="14"/>
      <c r="AMC11" s="14"/>
      <c r="AMD11" s="14"/>
      <c r="AME11" s="14"/>
      <c r="AMF11" s="14"/>
      <c r="AMG11" s="14"/>
      <c r="AMH11" s="14"/>
      <c r="AMI11" s="14"/>
      <c r="AMJ11" s="14"/>
    </row>
    <row r="12" spans="1:1024">
      <c r="A12" s="13" t="s">
        <v>9</v>
      </c>
      <c r="B12" s="16">
        <f>SUM(B4:B11)</f>
        <v>475</v>
      </c>
      <c r="C12" s="16">
        <f t="shared" ref="C12:W12" si="1">SUM(C4:C11)</f>
        <v>642</v>
      </c>
      <c r="D12" s="16">
        <f t="shared" si="1"/>
        <v>424</v>
      </c>
      <c r="E12" s="16">
        <f t="shared" si="1"/>
        <v>181</v>
      </c>
      <c r="F12" s="16">
        <f t="shared" si="1"/>
        <v>363</v>
      </c>
      <c r="G12" s="16">
        <f t="shared" si="1"/>
        <v>75</v>
      </c>
      <c r="H12" s="16">
        <f t="shared" si="1"/>
        <v>61</v>
      </c>
      <c r="I12" s="16">
        <f t="shared" si="1"/>
        <v>655</v>
      </c>
      <c r="J12" s="16">
        <f t="shared" si="1"/>
        <v>95</v>
      </c>
      <c r="K12" s="16">
        <f t="shared" si="1"/>
        <v>86</v>
      </c>
      <c r="L12" s="16">
        <f t="shared" si="1"/>
        <v>127</v>
      </c>
      <c r="M12" s="16">
        <f t="shared" si="1"/>
        <v>75</v>
      </c>
      <c r="N12" s="16">
        <f t="shared" si="1"/>
        <v>115</v>
      </c>
      <c r="O12" s="16">
        <f t="shared" si="1"/>
        <v>63</v>
      </c>
      <c r="P12" s="16">
        <f t="shared" si="1"/>
        <v>55</v>
      </c>
      <c r="Q12" s="16">
        <f t="shared" si="1"/>
        <v>63</v>
      </c>
      <c r="R12" s="16">
        <f t="shared" si="1"/>
        <v>123</v>
      </c>
      <c r="S12" s="16">
        <f t="shared" si="1"/>
        <v>37</v>
      </c>
      <c r="T12" s="16">
        <f t="shared" si="1"/>
        <v>100</v>
      </c>
      <c r="U12" s="16">
        <f t="shared" si="1"/>
        <v>13</v>
      </c>
      <c r="V12" s="16">
        <f t="shared" si="1"/>
        <v>19</v>
      </c>
      <c r="W12" s="16">
        <f t="shared" si="1"/>
        <v>0</v>
      </c>
      <c r="X12" s="16">
        <f>SUM(X4:X11)</f>
        <v>3847</v>
      </c>
    </row>
    <row r="13" spans="1:1024" ht="96.75" customHeight="1">
      <c r="A13" s="29" t="s">
        <v>54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</sheetData>
  <mergeCells count="27">
    <mergeCell ref="A1:V1"/>
    <mergeCell ref="W1:X1"/>
    <mergeCell ref="A2:A3"/>
    <mergeCell ref="B2:B3"/>
    <mergeCell ref="C2:C3"/>
    <mergeCell ref="D2:D3"/>
    <mergeCell ref="E2:E3"/>
    <mergeCell ref="F2:F3"/>
    <mergeCell ref="G2:G3"/>
    <mergeCell ref="H2:H3"/>
    <mergeCell ref="U2:U3"/>
    <mergeCell ref="V2:V3"/>
    <mergeCell ref="W2:W3"/>
    <mergeCell ref="X2:X3"/>
    <mergeCell ref="A13:X1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</mergeCells>
  <phoneticPr fontId="16" type="noConversion"/>
  <printOptions horizontalCentered="1"/>
  <pageMargins left="0.23622047244094491" right="0.23622047244094491" top="1.1417322834645669" bottom="1.1417322834645669" header="0.74803149606299213" footer="0.74803149606299213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M19"/>
  <sheetViews>
    <sheetView workbookViewId="0">
      <selection activeCell="D6" sqref="D6"/>
    </sheetView>
  </sheetViews>
  <sheetFormatPr defaultRowHeight="16.5"/>
  <cols>
    <col min="1" max="1" width="6.375" style="4" customWidth="1"/>
    <col min="2" max="2" width="6.375" style="5" customWidth="1"/>
    <col min="3" max="3" width="13.625" style="6" customWidth="1"/>
    <col min="4" max="5" width="13.625" style="4" customWidth="1"/>
    <col min="6" max="10" width="13.625" style="1" customWidth="1"/>
    <col min="11" max="1027" width="8.5" style="1" customWidth="1"/>
    <col min="1028" max="1028" width="9" customWidth="1"/>
  </cols>
  <sheetData>
    <row r="1" spans="1:46" ht="27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51" t="s">
        <v>1</v>
      </c>
    </row>
    <row r="2" spans="1:46">
      <c r="A2" s="52" t="s">
        <v>2</v>
      </c>
      <c r="B2" s="53"/>
      <c r="C2" s="54">
        <v>2017</v>
      </c>
      <c r="D2" s="55">
        <v>2018</v>
      </c>
      <c r="E2" s="55">
        <v>2019</v>
      </c>
      <c r="F2" s="55">
        <v>2020</v>
      </c>
      <c r="G2" s="55">
        <v>2021</v>
      </c>
      <c r="H2" s="56">
        <v>2022</v>
      </c>
      <c r="I2" s="37">
        <v>2023</v>
      </c>
      <c r="J2" s="57">
        <v>2024</v>
      </c>
    </row>
    <row r="3" spans="1:46">
      <c r="A3" s="58" t="s">
        <v>40</v>
      </c>
      <c r="B3" s="45" t="s">
        <v>41</v>
      </c>
      <c r="C3" s="28">
        <v>0</v>
      </c>
      <c r="D3" s="16">
        <v>0</v>
      </c>
      <c r="E3" s="16">
        <v>0</v>
      </c>
      <c r="F3" s="16">
        <v>1</v>
      </c>
      <c r="G3" s="28">
        <v>0</v>
      </c>
      <c r="H3" s="28">
        <v>0</v>
      </c>
      <c r="I3" s="43">
        <v>0</v>
      </c>
      <c r="J3" s="59">
        <v>0</v>
      </c>
    </row>
    <row r="4" spans="1:46">
      <c r="A4" s="58"/>
      <c r="B4" s="45" t="s">
        <v>42</v>
      </c>
      <c r="C4" s="28">
        <v>0</v>
      </c>
      <c r="D4" s="16">
        <v>0</v>
      </c>
      <c r="E4" s="16">
        <v>0</v>
      </c>
      <c r="F4" s="16">
        <v>0</v>
      </c>
      <c r="G4" s="28">
        <v>1</v>
      </c>
      <c r="H4" s="28">
        <v>0</v>
      </c>
      <c r="I4" s="28">
        <v>2</v>
      </c>
      <c r="J4" s="59">
        <v>1</v>
      </c>
    </row>
    <row r="5" spans="1:46">
      <c r="A5" s="58"/>
      <c r="B5" s="45" t="s">
        <v>43</v>
      </c>
      <c r="C5" s="28">
        <v>0</v>
      </c>
      <c r="D5" s="16">
        <v>0</v>
      </c>
      <c r="E5" s="16">
        <v>0</v>
      </c>
      <c r="F5" s="16">
        <v>0</v>
      </c>
      <c r="G5" s="28">
        <v>0</v>
      </c>
      <c r="H5" s="28">
        <v>0</v>
      </c>
      <c r="I5" s="28">
        <v>2</v>
      </c>
      <c r="J5" s="59">
        <v>1</v>
      </c>
    </row>
    <row r="6" spans="1:46" s="11" customFormat="1">
      <c r="A6" s="58"/>
      <c r="B6" s="45" t="s">
        <v>44</v>
      </c>
      <c r="C6" s="28">
        <v>0</v>
      </c>
      <c r="D6" s="16">
        <v>2</v>
      </c>
      <c r="E6" s="16">
        <v>0</v>
      </c>
      <c r="F6" s="16">
        <v>0</v>
      </c>
      <c r="G6" s="28">
        <v>0</v>
      </c>
      <c r="H6" s="28">
        <v>0</v>
      </c>
      <c r="I6" s="28">
        <v>0</v>
      </c>
      <c r="J6" s="59">
        <v>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s="11" customFormat="1">
      <c r="A7" s="58"/>
      <c r="B7" s="45" t="s">
        <v>45</v>
      </c>
      <c r="C7" s="28">
        <v>0</v>
      </c>
      <c r="D7" s="16">
        <v>1</v>
      </c>
      <c r="E7" s="16">
        <v>1</v>
      </c>
      <c r="F7" s="16">
        <v>0</v>
      </c>
      <c r="G7" s="28">
        <v>0</v>
      </c>
      <c r="H7" s="28">
        <v>0</v>
      </c>
      <c r="I7" s="28">
        <v>0</v>
      </c>
      <c r="J7" s="59">
        <v>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11" customFormat="1">
      <c r="A8" s="58"/>
      <c r="B8" s="45" t="s">
        <v>46</v>
      </c>
      <c r="C8" s="28">
        <v>2</v>
      </c>
      <c r="D8" s="16">
        <v>0</v>
      </c>
      <c r="E8" s="44">
        <v>0</v>
      </c>
      <c r="F8" s="44">
        <v>0</v>
      </c>
      <c r="G8" s="28">
        <v>0</v>
      </c>
      <c r="H8" s="28">
        <v>0</v>
      </c>
      <c r="I8" s="28">
        <v>0</v>
      </c>
      <c r="J8" s="59">
        <v>1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s="11" customFormat="1">
      <c r="A9" s="58"/>
      <c r="B9" s="45" t="s">
        <v>47</v>
      </c>
      <c r="C9" s="28">
        <v>4</v>
      </c>
      <c r="D9" s="16">
        <v>2</v>
      </c>
      <c r="E9" s="16">
        <v>8</v>
      </c>
      <c r="F9" s="16">
        <v>2</v>
      </c>
      <c r="G9" s="28">
        <v>2</v>
      </c>
      <c r="H9" s="28">
        <v>3</v>
      </c>
      <c r="I9" s="28">
        <v>4</v>
      </c>
      <c r="J9" s="59">
        <v>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s="11" customFormat="1">
      <c r="A10" s="58"/>
      <c r="B10" s="45" t="s">
        <v>48</v>
      </c>
      <c r="C10" s="28">
        <v>26</v>
      </c>
      <c r="D10" s="16">
        <v>11</v>
      </c>
      <c r="E10" s="16">
        <v>22</v>
      </c>
      <c r="F10" s="16">
        <v>20</v>
      </c>
      <c r="G10" s="28">
        <v>8</v>
      </c>
      <c r="H10" s="28">
        <v>2</v>
      </c>
      <c r="I10" s="28">
        <v>10</v>
      </c>
      <c r="J10" s="59">
        <v>45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s="11" customFormat="1">
      <c r="A11" s="58"/>
      <c r="B11" s="45" t="s">
        <v>49</v>
      </c>
      <c r="C11" s="28">
        <v>95</v>
      </c>
      <c r="D11" s="16">
        <v>66</v>
      </c>
      <c r="E11" s="16">
        <v>55</v>
      </c>
      <c r="F11" s="16">
        <v>56</v>
      </c>
      <c r="G11" s="28">
        <v>53</v>
      </c>
      <c r="H11" s="28">
        <v>35</v>
      </c>
      <c r="I11" s="28">
        <v>36</v>
      </c>
      <c r="J11" s="59">
        <v>105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s="11" customFormat="1">
      <c r="A12" s="58"/>
      <c r="B12" s="45" t="s">
        <v>50</v>
      </c>
      <c r="C12" s="28">
        <v>136</v>
      </c>
      <c r="D12" s="16">
        <v>83</v>
      </c>
      <c r="E12" s="16">
        <v>94</v>
      </c>
      <c r="F12" s="16">
        <v>77</v>
      </c>
      <c r="G12" s="28">
        <v>80</v>
      </c>
      <c r="H12" s="28">
        <v>45</v>
      </c>
      <c r="I12" s="28">
        <v>76</v>
      </c>
      <c r="J12" s="59">
        <v>96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s="11" customFormat="1">
      <c r="A13" s="58"/>
      <c r="B13" s="45" t="s">
        <v>51</v>
      </c>
      <c r="C13" s="28">
        <v>125</v>
      </c>
      <c r="D13" s="16">
        <v>77</v>
      </c>
      <c r="E13" s="16">
        <v>94</v>
      </c>
      <c r="F13" s="16">
        <v>101</v>
      </c>
      <c r="G13" s="28">
        <v>67</v>
      </c>
      <c r="H13" s="28">
        <v>48</v>
      </c>
      <c r="I13" s="28">
        <v>45</v>
      </c>
      <c r="J13" s="59">
        <v>86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s="11" customFormat="1">
      <c r="A14" s="58"/>
      <c r="B14" s="45" t="s">
        <v>52</v>
      </c>
      <c r="C14" s="28">
        <v>151</v>
      </c>
      <c r="D14" s="16">
        <v>126</v>
      </c>
      <c r="E14" s="16">
        <v>112</v>
      </c>
      <c r="F14" s="16">
        <v>95</v>
      </c>
      <c r="G14" s="28">
        <v>75</v>
      </c>
      <c r="H14" s="28">
        <v>46</v>
      </c>
      <c r="I14" s="28">
        <v>56</v>
      </c>
      <c r="J14" s="59">
        <v>97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s="11" customFormat="1">
      <c r="A15" s="58"/>
      <c r="B15" s="45" t="s">
        <v>53</v>
      </c>
      <c r="C15" s="28">
        <v>114</v>
      </c>
      <c r="D15" s="16">
        <v>57</v>
      </c>
      <c r="E15" s="16">
        <v>76</v>
      </c>
      <c r="F15" s="16">
        <v>81</v>
      </c>
      <c r="G15" s="28">
        <v>69</v>
      </c>
      <c r="H15" s="28">
        <v>41</v>
      </c>
      <c r="I15" s="28">
        <v>44</v>
      </c>
      <c r="J15" s="59">
        <v>19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>
      <c r="A16" s="60"/>
      <c r="B16" s="49" t="s">
        <v>9</v>
      </c>
      <c r="C16" s="50">
        <v>653</v>
      </c>
      <c r="D16" s="50">
        <v>425</v>
      </c>
      <c r="E16" s="50">
        <v>462</v>
      </c>
      <c r="F16" s="50">
        <f>SUM(F3:F15)</f>
        <v>433</v>
      </c>
      <c r="G16" s="50">
        <f>SUM(G3:G15)</f>
        <v>355</v>
      </c>
      <c r="H16" s="50">
        <v>220</v>
      </c>
      <c r="I16" s="50">
        <f>SUM(I3:I15)</f>
        <v>275</v>
      </c>
      <c r="J16" s="61">
        <f>SUM(J3:J15)</f>
        <v>457</v>
      </c>
    </row>
    <row r="17" spans="1:10" ht="129" customHeight="1">
      <c r="A17" s="48" t="s">
        <v>55</v>
      </c>
      <c r="B17" s="48"/>
      <c r="C17" s="48"/>
      <c r="D17" s="48"/>
      <c r="E17" s="48"/>
      <c r="F17" s="48"/>
      <c r="G17" s="48"/>
      <c r="H17" s="48"/>
      <c r="I17" s="48"/>
      <c r="J17" s="48"/>
    </row>
    <row r="18" spans="1:10">
      <c r="A18" s="12"/>
      <c r="B18" s="12"/>
    </row>
    <row r="19" spans="1:10" ht="74.099999999999994" customHeight="1">
      <c r="A19" s="12"/>
      <c r="B19" s="12"/>
    </row>
  </sheetData>
  <mergeCells count="4">
    <mergeCell ref="A2:B2"/>
    <mergeCell ref="A3:A16"/>
    <mergeCell ref="A17:J17"/>
    <mergeCell ref="A1:I1"/>
  </mergeCells>
  <phoneticPr fontId="16" type="noConversion"/>
  <printOptions horizontalCentered="1"/>
  <pageMargins left="0.98425196850393704" right="0.98425196850393704" top="0.98425196850393704" bottom="0.98425196850393704" header="0.51181102362204722" footer="0.51181102362204722"/>
  <pageSetup paperSize="9" scale="7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學制</vt:lpstr>
      <vt:lpstr>族群</vt:lpstr>
      <vt:lpstr>縣市</vt:lpstr>
      <vt:lpstr>年齡</vt:lpstr>
      <vt:lpstr>學制!Print_Area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張壬翔</cp:lastModifiedBy>
  <cp:lastPrinted>2025-09-04T01:41:59Z</cp:lastPrinted>
  <dcterms:created xsi:type="dcterms:W3CDTF">2019-04-17T06:50:29Z</dcterms:created>
  <dcterms:modified xsi:type="dcterms:W3CDTF">2025-09-04T01:42:21Z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