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4.12各級學校依《性別平等教育法》調查校園性別事件屬實案件之被害人人數\"/>
    </mc:Choice>
  </mc:AlternateContent>
  <xr:revisionPtr revIDLastSave="0" documentId="13_ncr:1_{41B74E58-04D7-4D3F-8BE2-35134718EA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D49" i="1" s="1"/>
  <c r="E48" i="1"/>
  <c r="E47" i="1"/>
  <c r="D47" i="1" s="1"/>
  <c r="E46" i="1"/>
  <c r="E45" i="1"/>
  <c r="D45" i="1"/>
  <c r="E44" i="1"/>
  <c r="E43" i="1"/>
  <c r="D43" i="1" s="1"/>
  <c r="E42" i="1"/>
  <c r="E41" i="1"/>
  <c r="D41" i="1"/>
  <c r="E40" i="1"/>
  <c r="E39" i="1"/>
  <c r="E38" i="1"/>
  <c r="E37" i="1"/>
  <c r="D37" i="1"/>
  <c r="E32" i="1"/>
  <c r="E31" i="1"/>
  <c r="D31" i="1"/>
  <c r="E26" i="1"/>
  <c r="E25" i="1"/>
  <c r="D25" i="1"/>
  <c r="E20" i="1"/>
  <c r="E19" i="1"/>
  <c r="D19" i="1"/>
  <c r="E14" i="1"/>
  <c r="E13" i="1"/>
  <c r="D13" i="1"/>
  <c r="E8" i="1"/>
  <c r="E7" i="1"/>
  <c r="D7" i="1"/>
  <c r="D53" i="1" l="1"/>
  <c r="D51" i="1"/>
  <c r="D55" i="1"/>
</calcChain>
</file>

<file path=xl/sharedStrings.xml><?xml version="1.0" encoding="utf-8"?>
<sst xmlns="http://schemas.openxmlformats.org/spreadsheetml/2006/main" count="91" uniqueCount="15">
  <si>
    <t>年別</t>
  </si>
  <si>
    <t>類別</t>
  </si>
  <si>
    <t>性別</t>
  </si>
  <si>
    <t>總計</t>
  </si>
  <si>
    <t>合計</t>
  </si>
  <si>
    <t>國小</t>
  </si>
  <si>
    <t>國中</t>
  </si>
  <si>
    <t>高中職</t>
  </si>
  <si>
    <t>特殊教育學校</t>
  </si>
  <si>
    <t>性侵害屬實</t>
  </si>
  <si>
    <t>男</t>
  </si>
  <si>
    <t>女</t>
  </si>
  <si>
    <t>性騷擾屬實</t>
  </si>
  <si>
    <t>性霸凌屬實</t>
  </si>
  <si>
    <t>各級學校依《性別平等教育法》調查校園性別事件屬實案件之被害人人數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</si>
</sst>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7">
    <xf numFmtId="0" fontId="0" fillId="0" borderId="0" xfId="0">
      <alignment vertical="center"/>
    </xf>
    <xf numFmtId="0" fontId="15" fillId="0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topLeftCell="A31" workbookViewId="0">
      <selection activeCell="E15" sqref="E15"/>
    </sheetView>
  </sheetViews>
  <sheetFormatPr defaultRowHeight="16.5" x14ac:dyDescent="0.25"/>
  <cols>
    <col min="1" max="1" width="9" customWidth="1"/>
    <col min="2" max="2" width="11" customWidth="1"/>
  </cols>
  <sheetData>
    <row r="1" spans="1:9" x14ac:dyDescent="0.25">
      <c r="A1" s="6" t="s">
        <v>14</v>
      </c>
      <c r="B1" s="6"/>
      <c r="C1" s="6"/>
      <c r="D1" s="6"/>
      <c r="E1" s="6"/>
      <c r="F1" s="6"/>
      <c r="G1" s="6"/>
      <c r="H1" s="6"/>
      <c r="I1" s="6"/>
    </row>
    <row r="2" spans="1:9" ht="3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3">
        <v>2016</v>
      </c>
      <c r="B3" s="4" t="s">
        <v>9</v>
      </c>
      <c r="C3" s="1" t="s">
        <v>10</v>
      </c>
      <c r="D3" s="4">
        <v>290</v>
      </c>
      <c r="E3" s="1">
        <v>76</v>
      </c>
      <c r="F3" s="1">
        <v>26</v>
      </c>
      <c r="G3" s="1">
        <v>41</v>
      </c>
      <c r="H3" s="1">
        <v>9</v>
      </c>
      <c r="I3" s="1">
        <v>0</v>
      </c>
    </row>
    <row r="4" spans="1:9" x14ac:dyDescent="0.25">
      <c r="A4" s="3"/>
      <c r="B4" s="4"/>
      <c r="C4" s="1" t="s">
        <v>11</v>
      </c>
      <c r="D4" s="4"/>
      <c r="E4" s="1">
        <v>214</v>
      </c>
      <c r="F4" s="1">
        <v>34</v>
      </c>
      <c r="G4" s="1">
        <v>131</v>
      </c>
      <c r="H4" s="1">
        <v>47</v>
      </c>
      <c r="I4" s="1">
        <v>2</v>
      </c>
    </row>
    <row r="5" spans="1:9" ht="16.149999999999999" customHeight="1" x14ac:dyDescent="0.25">
      <c r="A5" s="3"/>
      <c r="B5" s="4" t="s">
        <v>12</v>
      </c>
      <c r="C5" s="1" t="s">
        <v>10</v>
      </c>
      <c r="D5" s="5">
        <v>1664</v>
      </c>
      <c r="E5" s="1">
        <v>384</v>
      </c>
      <c r="F5" s="1">
        <v>102</v>
      </c>
      <c r="G5" s="1">
        <v>200</v>
      </c>
      <c r="H5" s="1">
        <v>75</v>
      </c>
      <c r="I5" s="1">
        <v>7</v>
      </c>
    </row>
    <row r="6" spans="1:9" x14ac:dyDescent="0.25">
      <c r="A6" s="3"/>
      <c r="B6" s="4"/>
      <c r="C6" s="1" t="s">
        <v>11</v>
      </c>
      <c r="D6" s="5"/>
      <c r="E6" s="2">
        <v>1280</v>
      </c>
      <c r="F6" s="1">
        <v>238</v>
      </c>
      <c r="G6" s="1">
        <v>714</v>
      </c>
      <c r="H6" s="1">
        <v>316</v>
      </c>
      <c r="I6" s="1">
        <v>12</v>
      </c>
    </row>
    <row r="7" spans="1:9" x14ac:dyDescent="0.25">
      <c r="A7" s="3"/>
      <c r="B7" s="4" t="s">
        <v>13</v>
      </c>
      <c r="C7" s="1" t="s">
        <v>10</v>
      </c>
      <c r="D7" s="5">
        <f>E7+E8</f>
        <v>27</v>
      </c>
      <c r="E7" s="1">
        <f>SUM(F7:I7)</f>
        <v>20</v>
      </c>
      <c r="F7" s="1">
        <v>3</v>
      </c>
      <c r="G7" s="1">
        <v>8</v>
      </c>
      <c r="H7" s="1">
        <v>9</v>
      </c>
      <c r="I7" s="1">
        <v>0</v>
      </c>
    </row>
    <row r="8" spans="1:9" x14ac:dyDescent="0.25">
      <c r="A8" s="3"/>
      <c r="B8" s="4"/>
      <c r="C8" s="1" t="s">
        <v>11</v>
      </c>
      <c r="D8" s="5"/>
      <c r="E8" s="1">
        <f>SUM(F8:I8)</f>
        <v>7</v>
      </c>
      <c r="F8" s="1">
        <v>4</v>
      </c>
      <c r="G8" s="1">
        <v>2</v>
      </c>
      <c r="H8" s="1">
        <v>1</v>
      </c>
      <c r="I8" s="1">
        <v>0</v>
      </c>
    </row>
    <row r="9" spans="1:9" x14ac:dyDescent="0.25">
      <c r="A9" s="3">
        <v>2017</v>
      </c>
      <c r="B9" s="4" t="s">
        <v>9</v>
      </c>
      <c r="C9" s="1" t="s">
        <v>10</v>
      </c>
      <c r="D9" s="4">
        <v>256</v>
      </c>
      <c r="E9" s="1">
        <v>69</v>
      </c>
      <c r="F9" s="1">
        <v>16</v>
      </c>
      <c r="G9" s="1">
        <v>28</v>
      </c>
      <c r="H9" s="1">
        <v>16</v>
      </c>
      <c r="I9" s="1">
        <v>9</v>
      </c>
    </row>
    <row r="10" spans="1:9" x14ac:dyDescent="0.25">
      <c r="A10" s="3"/>
      <c r="B10" s="4"/>
      <c r="C10" s="1" t="s">
        <v>11</v>
      </c>
      <c r="D10" s="4"/>
      <c r="E10" s="1">
        <v>187</v>
      </c>
      <c r="F10" s="1">
        <v>40</v>
      </c>
      <c r="G10" s="1">
        <v>103</v>
      </c>
      <c r="H10" s="1">
        <v>37</v>
      </c>
      <c r="I10" s="1">
        <v>7</v>
      </c>
    </row>
    <row r="11" spans="1:9" x14ac:dyDescent="0.25">
      <c r="A11" s="3"/>
      <c r="B11" s="4" t="s">
        <v>12</v>
      </c>
      <c r="C11" s="1" t="s">
        <v>10</v>
      </c>
      <c r="D11" s="5">
        <v>1668</v>
      </c>
      <c r="E11" s="1">
        <v>367</v>
      </c>
      <c r="F11" s="1">
        <v>103</v>
      </c>
      <c r="G11" s="1">
        <v>185</v>
      </c>
      <c r="H11" s="1">
        <v>71</v>
      </c>
      <c r="I11" s="1">
        <v>8</v>
      </c>
    </row>
    <row r="12" spans="1:9" x14ac:dyDescent="0.25">
      <c r="A12" s="3"/>
      <c r="B12" s="4"/>
      <c r="C12" s="1" t="s">
        <v>11</v>
      </c>
      <c r="D12" s="5"/>
      <c r="E12" s="2">
        <v>1301</v>
      </c>
      <c r="F12" s="1">
        <v>277</v>
      </c>
      <c r="G12" s="1">
        <v>659</v>
      </c>
      <c r="H12" s="1">
        <v>346</v>
      </c>
      <c r="I12" s="1">
        <v>19</v>
      </c>
    </row>
    <row r="13" spans="1:9" x14ac:dyDescent="0.25">
      <c r="A13" s="3"/>
      <c r="B13" s="4" t="s">
        <v>13</v>
      </c>
      <c r="C13" s="1" t="s">
        <v>10</v>
      </c>
      <c r="D13" s="5">
        <f>SUM(E13:E14)</f>
        <v>40</v>
      </c>
      <c r="E13" s="1">
        <f>SUM(F13:I13)</f>
        <v>25</v>
      </c>
      <c r="F13" s="1">
        <v>4</v>
      </c>
      <c r="G13" s="1">
        <v>15</v>
      </c>
      <c r="H13" s="1">
        <v>6</v>
      </c>
      <c r="I13" s="1">
        <v>0</v>
      </c>
    </row>
    <row r="14" spans="1:9" x14ac:dyDescent="0.25">
      <c r="A14" s="3"/>
      <c r="B14" s="4"/>
      <c r="C14" s="1" t="s">
        <v>11</v>
      </c>
      <c r="D14" s="5"/>
      <c r="E14" s="1">
        <f>SUM(F14:I14)</f>
        <v>15</v>
      </c>
      <c r="F14" s="1">
        <v>1</v>
      </c>
      <c r="G14" s="1">
        <v>8</v>
      </c>
      <c r="H14" s="1">
        <v>6</v>
      </c>
      <c r="I14" s="1">
        <v>0</v>
      </c>
    </row>
    <row r="15" spans="1:9" x14ac:dyDescent="0.25">
      <c r="A15" s="3">
        <v>2018</v>
      </c>
      <c r="B15" s="4" t="s">
        <v>9</v>
      </c>
      <c r="C15" s="1" t="s">
        <v>10</v>
      </c>
      <c r="D15" s="4">
        <v>268</v>
      </c>
      <c r="E15" s="1">
        <v>85</v>
      </c>
      <c r="F15" s="1">
        <v>23</v>
      </c>
      <c r="G15" s="1">
        <v>40</v>
      </c>
      <c r="H15" s="1">
        <v>19</v>
      </c>
      <c r="I15" s="1">
        <v>3</v>
      </c>
    </row>
    <row r="16" spans="1:9" x14ac:dyDescent="0.25">
      <c r="A16" s="3"/>
      <c r="B16" s="4"/>
      <c r="C16" s="1" t="s">
        <v>11</v>
      </c>
      <c r="D16" s="4"/>
      <c r="E16" s="1">
        <v>183</v>
      </c>
      <c r="F16" s="1">
        <v>53</v>
      </c>
      <c r="G16" s="1">
        <v>94</v>
      </c>
      <c r="H16" s="1">
        <v>35</v>
      </c>
      <c r="I16" s="1">
        <v>1</v>
      </c>
    </row>
    <row r="17" spans="1:9" ht="16.149999999999999" customHeight="1" x14ac:dyDescent="0.25">
      <c r="A17" s="3"/>
      <c r="B17" s="4" t="s">
        <v>12</v>
      </c>
      <c r="C17" s="1" t="s">
        <v>10</v>
      </c>
      <c r="D17" s="5">
        <v>1775</v>
      </c>
      <c r="E17" s="1">
        <v>366</v>
      </c>
      <c r="F17" s="1">
        <v>118</v>
      </c>
      <c r="G17" s="1">
        <v>168</v>
      </c>
      <c r="H17" s="1">
        <v>75</v>
      </c>
      <c r="I17" s="1">
        <v>5</v>
      </c>
    </row>
    <row r="18" spans="1:9" x14ac:dyDescent="0.25">
      <c r="A18" s="3"/>
      <c r="B18" s="4"/>
      <c r="C18" s="1" t="s">
        <v>11</v>
      </c>
      <c r="D18" s="5"/>
      <c r="E18" s="2">
        <v>1409</v>
      </c>
      <c r="F18" s="1">
        <v>280</v>
      </c>
      <c r="G18" s="1">
        <v>679</v>
      </c>
      <c r="H18" s="1">
        <v>445</v>
      </c>
      <c r="I18" s="1">
        <v>5</v>
      </c>
    </row>
    <row r="19" spans="1:9" x14ac:dyDescent="0.25">
      <c r="A19" s="3"/>
      <c r="B19" s="4" t="s">
        <v>13</v>
      </c>
      <c r="C19" s="1" t="s">
        <v>10</v>
      </c>
      <c r="D19" s="5">
        <f>SUM(E19:E20)</f>
        <v>42</v>
      </c>
      <c r="E19" s="1">
        <f>SUM(F19:I19)</f>
        <v>37</v>
      </c>
      <c r="F19" s="1">
        <v>10</v>
      </c>
      <c r="G19" s="1">
        <v>15</v>
      </c>
      <c r="H19" s="1">
        <v>11</v>
      </c>
      <c r="I19" s="1">
        <v>1</v>
      </c>
    </row>
    <row r="20" spans="1:9" x14ac:dyDescent="0.25">
      <c r="A20" s="3"/>
      <c r="B20" s="4"/>
      <c r="C20" s="1" t="s">
        <v>11</v>
      </c>
      <c r="D20" s="5"/>
      <c r="E20" s="1">
        <f>SUM(F20:I20)</f>
        <v>5</v>
      </c>
      <c r="F20" s="1">
        <v>1</v>
      </c>
      <c r="G20" s="1">
        <v>3</v>
      </c>
      <c r="H20" s="1">
        <v>1</v>
      </c>
      <c r="I20" s="1">
        <v>0</v>
      </c>
    </row>
    <row r="21" spans="1:9" x14ac:dyDescent="0.25">
      <c r="A21" s="3">
        <v>2019</v>
      </c>
      <c r="B21" s="4" t="s">
        <v>9</v>
      </c>
      <c r="C21" s="1" t="s">
        <v>10</v>
      </c>
      <c r="D21" s="4">
        <v>226</v>
      </c>
      <c r="E21" s="1">
        <v>58</v>
      </c>
      <c r="F21" s="1">
        <v>10</v>
      </c>
      <c r="G21" s="1">
        <v>30</v>
      </c>
      <c r="H21" s="1">
        <v>16</v>
      </c>
      <c r="I21" s="1">
        <v>2</v>
      </c>
    </row>
    <row r="22" spans="1:9" x14ac:dyDescent="0.25">
      <c r="A22" s="3"/>
      <c r="B22" s="4"/>
      <c r="C22" s="1" t="s">
        <v>11</v>
      </c>
      <c r="D22" s="4"/>
      <c r="E22" s="1">
        <v>168</v>
      </c>
      <c r="F22" s="1">
        <v>42</v>
      </c>
      <c r="G22" s="1">
        <v>87</v>
      </c>
      <c r="H22" s="1">
        <v>39</v>
      </c>
      <c r="I22" s="1">
        <v>0</v>
      </c>
    </row>
    <row r="23" spans="1:9" x14ac:dyDescent="0.25">
      <c r="A23" s="3"/>
      <c r="B23" s="4" t="s">
        <v>12</v>
      </c>
      <c r="C23" s="1" t="s">
        <v>10</v>
      </c>
      <c r="D23" s="5">
        <v>2010</v>
      </c>
      <c r="E23" s="1">
        <v>487</v>
      </c>
      <c r="F23" s="1">
        <v>100</v>
      </c>
      <c r="G23" s="1">
        <v>247</v>
      </c>
      <c r="H23" s="1">
        <v>132</v>
      </c>
      <c r="I23" s="1">
        <v>8</v>
      </c>
    </row>
    <row r="24" spans="1:9" x14ac:dyDescent="0.25">
      <c r="A24" s="3"/>
      <c r="B24" s="4"/>
      <c r="C24" s="1" t="s">
        <v>11</v>
      </c>
      <c r="D24" s="5"/>
      <c r="E24" s="2">
        <v>1523</v>
      </c>
      <c r="F24" s="1">
        <v>249</v>
      </c>
      <c r="G24" s="1">
        <v>769</v>
      </c>
      <c r="H24" s="1">
        <v>491</v>
      </c>
      <c r="I24" s="1">
        <v>14</v>
      </c>
    </row>
    <row r="25" spans="1:9" x14ac:dyDescent="0.25">
      <c r="A25" s="3"/>
      <c r="B25" s="4" t="s">
        <v>13</v>
      </c>
      <c r="C25" s="1" t="s">
        <v>10</v>
      </c>
      <c r="D25" s="5">
        <f>SUM(E25:E26)</f>
        <v>37</v>
      </c>
      <c r="E25" s="1">
        <f>SUM(F25:I25)</f>
        <v>30</v>
      </c>
      <c r="F25" s="1">
        <v>15</v>
      </c>
      <c r="G25" s="1">
        <v>6</v>
      </c>
      <c r="H25" s="1">
        <v>6</v>
      </c>
      <c r="I25" s="1">
        <v>3</v>
      </c>
    </row>
    <row r="26" spans="1:9" x14ac:dyDescent="0.25">
      <c r="A26" s="3"/>
      <c r="B26" s="4"/>
      <c r="C26" s="1" t="s">
        <v>11</v>
      </c>
      <c r="D26" s="5"/>
      <c r="E26" s="1">
        <f>SUM(F26:I26)</f>
        <v>7</v>
      </c>
      <c r="F26" s="1">
        <v>3</v>
      </c>
      <c r="G26" s="1">
        <v>2</v>
      </c>
      <c r="H26" s="1">
        <v>2</v>
      </c>
      <c r="I26" s="1">
        <v>0</v>
      </c>
    </row>
    <row r="27" spans="1:9" ht="16.5" customHeight="1" x14ac:dyDescent="0.25">
      <c r="A27" s="3">
        <v>2020</v>
      </c>
      <c r="B27" s="4" t="s">
        <v>9</v>
      </c>
      <c r="C27" s="1" t="s">
        <v>10</v>
      </c>
      <c r="D27" s="4">
        <v>233</v>
      </c>
      <c r="E27" s="1">
        <v>64</v>
      </c>
      <c r="F27" s="1">
        <v>9</v>
      </c>
      <c r="G27" s="1">
        <v>37</v>
      </c>
      <c r="H27" s="1">
        <v>15</v>
      </c>
      <c r="I27" s="1">
        <v>3</v>
      </c>
    </row>
    <row r="28" spans="1:9" x14ac:dyDescent="0.25">
      <c r="A28" s="3"/>
      <c r="B28" s="4"/>
      <c r="C28" s="1" t="s">
        <v>11</v>
      </c>
      <c r="D28" s="4"/>
      <c r="E28" s="1">
        <v>169</v>
      </c>
      <c r="F28" s="1">
        <v>26</v>
      </c>
      <c r="G28" s="1">
        <v>90</v>
      </c>
      <c r="H28" s="1">
        <v>47</v>
      </c>
      <c r="I28" s="1">
        <v>6</v>
      </c>
    </row>
    <row r="29" spans="1:9" ht="16.5" customHeight="1" x14ac:dyDescent="0.25">
      <c r="A29" s="3"/>
      <c r="B29" s="4" t="s">
        <v>12</v>
      </c>
      <c r="C29" s="1" t="s">
        <v>10</v>
      </c>
      <c r="D29" s="5">
        <v>2257</v>
      </c>
      <c r="E29" s="1">
        <v>569</v>
      </c>
      <c r="F29" s="1">
        <v>133</v>
      </c>
      <c r="G29" s="1">
        <v>253</v>
      </c>
      <c r="H29" s="1">
        <v>174</v>
      </c>
      <c r="I29" s="1">
        <v>9</v>
      </c>
    </row>
    <row r="30" spans="1:9" x14ac:dyDescent="0.25">
      <c r="A30" s="3"/>
      <c r="B30" s="4"/>
      <c r="C30" s="1" t="s">
        <v>11</v>
      </c>
      <c r="D30" s="5"/>
      <c r="E30" s="2">
        <v>1688</v>
      </c>
      <c r="F30" s="1">
        <v>281</v>
      </c>
      <c r="G30" s="1">
        <v>830</v>
      </c>
      <c r="H30" s="1">
        <v>562</v>
      </c>
      <c r="I30" s="1">
        <v>15</v>
      </c>
    </row>
    <row r="31" spans="1:9" x14ac:dyDescent="0.25">
      <c r="A31" s="3"/>
      <c r="B31" s="4" t="s">
        <v>13</v>
      </c>
      <c r="C31" s="1" t="s">
        <v>10</v>
      </c>
      <c r="D31" s="5">
        <f>SUM(E31:E32)</f>
        <v>76</v>
      </c>
      <c r="E31" s="1">
        <f>SUM(F31:I31)</f>
        <v>48</v>
      </c>
      <c r="F31" s="1">
        <v>5</v>
      </c>
      <c r="G31" s="1">
        <v>37</v>
      </c>
      <c r="H31" s="1">
        <v>6</v>
      </c>
      <c r="I31" s="1">
        <v>0</v>
      </c>
    </row>
    <row r="32" spans="1:9" x14ac:dyDescent="0.25">
      <c r="A32" s="3"/>
      <c r="B32" s="4"/>
      <c r="C32" s="1" t="s">
        <v>11</v>
      </c>
      <c r="D32" s="5"/>
      <c r="E32" s="1">
        <f>SUM(F32:I32)</f>
        <v>28</v>
      </c>
      <c r="F32" s="1">
        <v>5</v>
      </c>
      <c r="G32" s="1">
        <v>17</v>
      </c>
      <c r="H32" s="1">
        <v>6</v>
      </c>
      <c r="I32" s="1">
        <v>0</v>
      </c>
    </row>
    <row r="33" spans="1:9" x14ac:dyDescent="0.25">
      <c r="A33" s="3">
        <v>2021</v>
      </c>
      <c r="B33" s="4" t="s">
        <v>9</v>
      </c>
      <c r="C33" s="1" t="s">
        <v>10</v>
      </c>
      <c r="D33" s="4">
        <v>198</v>
      </c>
      <c r="E33" s="1">
        <v>45</v>
      </c>
      <c r="F33" s="1">
        <v>19</v>
      </c>
      <c r="G33" s="1">
        <v>14</v>
      </c>
      <c r="H33" s="1">
        <v>11</v>
      </c>
      <c r="I33" s="1">
        <v>1</v>
      </c>
    </row>
    <row r="34" spans="1:9" x14ac:dyDescent="0.25">
      <c r="A34" s="3"/>
      <c r="B34" s="4"/>
      <c r="C34" s="1" t="s">
        <v>11</v>
      </c>
      <c r="D34" s="4"/>
      <c r="E34" s="1">
        <v>153</v>
      </c>
      <c r="F34" s="1">
        <v>28</v>
      </c>
      <c r="G34" s="1">
        <v>68</v>
      </c>
      <c r="H34" s="1">
        <v>57</v>
      </c>
      <c r="I34" s="1">
        <v>0</v>
      </c>
    </row>
    <row r="35" spans="1:9" x14ac:dyDescent="0.25">
      <c r="A35" s="3"/>
      <c r="B35" s="4" t="s">
        <v>12</v>
      </c>
      <c r="C35" s="1" t="s">
        <v>10</v>
      </c>
      <c r="D35" s="5">
        <v>2254</v>
      </c>
      <c r="E35" s="1">
        <v>633</v>
      </c>
      <c r="F35" s="1">
        <v>174</v>
      </c>
      <c r="G35" s="1">
        <v>309</v>
      </c>
      <c r="H35" s="1">
        <v>149</v>
      </c>
      <c r="I35" s="1">
        <v>1</v>
      </c>
    </row>
    <row r="36" spans="1:9" x14ac:dyDescent="0.25">
      <c r="A36" s="3"/>
      <c r="B36" s="4"/>
      <c r="C36" s="1" t="s">
        <v>11</v>
      </c>
      <c r="D36" s="5"/>
      <c r="E36" s="1">
        <v>1621</v>
      </c>
      <c r="F36" s="1">
        <v>365</v>
      </c>
      <c r="G36" s="1">
        <v>672</v>
      </c>
      <c r="H36" s="1">
        <v>575</v>
      </c>
      <c r="I36" s="1">
        <v>9</v>
      </c>
    </row>
    <row r="37" spans="1:9" x14ac:dyDescent="0.25">
      <c r="A37" s="3"/>
      <c r="B37" s="4" t="s">
        <v>13</v>
      </c>
      <c r="C37" s="1" t="s">
        <v>10</v>
      </c>
      <c r="D37" s="5">
        <f>SUM(E37:E38)</f>
        <v>77</v>
      </c>
      <c r="E37" s="1">
        <f>SUM(F37:I37)</f>
        <v>59</v>
      </c>
      <c r="F37" s="1">
        <v>17</v>
      </c>
      <c r="G37" s="1">
        <v>25</v>
      </c>
      <c r="H37" s="1">
        <v>17</v>
      </c>
      <c r="I37" s="1">
        <v>0</v>
      </c>
    </row>
    <row r="38" spans="1:9" x14ac:dyDescent="0.25">
      <c r="A38" s="3"/>
      <c r="B38" s="4"/>
      <c r="C38" s="1" t="s">
        <v>11</v>
      </c>
      <c r="D38" s="5"/>
      <c r="E38" s="1">
        <f>SUM(F38:I38)</f>
        <v>18</v>
      </c>
      <c r="F38" s="1">
        <v>6</v>
      </c>
      <c r="G38" s="1">
        <v>8</v>
      </c>
      <c r="H38" s="1">
        <v>4</v>
      </c>
      <c r="I38" s="1">
        <v>0</v>
      </c>
    </row>
    <row r="39" spans="1:9" x14ac:dyDescent="0.25">
      <c r="A39" s="3">
        <v>2022</v>
      </c>
      <c r="B39" s="4" t="s">
        <v>9</v>
      </c>
      <c r="C39" s="1" t="s">
        <v>10</v>
      </c>
      <c r="D39" s="4">
        <v>235</v>
      </c>
      <c r="E39" s="1">
        <f>F39+G39+H39+I39</f>
        <v>44</v>
      </c>
      <c r="F39" s="1">
        <v>16</v>
      </c>
      <c r="G39" s="1">
        <v>17</v>
      </c>
      <c r="H39" s="1">
        <v>8</v>
      </c>
      <c r="I39" s="1">
        <v>3</v>
      </c>
    </row>
    <row r="40" spans="1:9" x14ac:dyDescent="0.25">
      <c r="A40" s="3"/>
      <c r="B40" s="4"/>
      <c r="C40" s="1" t="s">
        <v>11</v>
      </c>
      <c r="D40" s="4"/>
      <c r="E40" s="1">
        <f>F40+G40+H40+I40</f>
        <v>191</v>
      </c>
      <c r="F40" s="1">
        <v>35</v>
      </c>
      <c r="G40" s="1">
        <v>104</v>
      </c>
      <c r="H40" s="1">
        <v>52</v>
      </c>
      <c r="I40" s="1">
        <v>0</v>
      </c>
    </row>
    <row r="41" spans="1:9" ht="16.149999999999999" customHeight="1" x14ac:dyDescent="0.25">
      <c r="A41" s="3"/>
      <c r="B41" s="4" t="s">
        <v>12</v>
      </c>
      <c r="C41" s="1" t="s">
        <v>10</v>
      </c>
      <c r="D41" s="5">
        <f>E41+E42</f>
        <v>2582</v>
      </c>
      <c r="E41" s="1">
        <f>F41+G41+H41+I41</f>
        <v>646</v>
      </c>
      <c r="F41" s="1">
        <v>172</v>
      </c>
      <c r="G41" s="1">
        <v>335</v>
      </c>
      <c r="H41" s="1">
        <v>137</v>
      </c>
      <c r="I41" s="1">
        <v>2</v>
      </c>
    </row>
    <row r="42" spans="1:9" x14ac:dyDescent="0.25">
      <c r="A42" s="3"/>
      <c r="B42" s="4"/>
      <c r="C42" s="1" t="s">
        <v>11</v>
      </c>
      <c r="D42" s="5"/>
      <c r="E42" s="1">
        <f>F42+G42+H42+I42</f>
        <v>1936</v>
      </c>
      <c r="F42" s="1">
        <v>451</v>
      </c>
      <c r="G42" s="1">
        <v>805</v>
      </c>
      <c r="H42" s="1">
        <v>671</v>
      </c>
      <c r="I42" s="1">
        <v>9</v>
      </c>
    </row>
    <row r="43" spans="1:9" x14ac:dyDescent="0.25">
      <c r="A43" s="3"/>
      <c r="B43" s="4" t="s">
        <v>13</v>
      </c>
      <c r="C43" s="1" t="s">
        <v>10</v>
      </c>
      <c r="D43" s="5">
        <f>SUM(E43:E44)</f>
        <v>71</v>
      </c>
      <c r="E43" s="1">
        <f t="shared" ref="E43:E50" si="0">SUM(F43:I43)</f>
        <v>48</v>
      </c>
      <c r="F43" s="1">
        <v>14</v>
      </c>
      <c r="G43" s="1">
        <v>20</v>
      </c>
      <c r="H43" s="1">
        <v>14</v>
      </c>
      <c r="I43" s="1">
        <v>0</v>
      </c>
    </row>
    <row r="44" spans="1:9" x14ac:dyDescent="0.25">
      <c r="A44" s="3"/>
      <c r="B44" s="4"/>
      <c r="C44" s="1" t="s">
        <v>11</v>
      </c>
      <c r="D44" s="5"/>
      <c r="E44" s="1">
        <f t="shared" si="0"/>
        <v>23</v>
      </c>
      <c r="F44" s="1">
        <v>4</v>
      </c>
      <c r="G44" s="1">
        <v>12</v>
      </c>
      <c r="H44" s="1">
        <v>7</v>
      </c>
      <c r="I44" s="1">
        <v>0</v>
      </c>
    </row>
    <row r="45" spans="1:9" x14ac:dyDescent="0.25">
      <c r="A45" s="3">
        <v>2023</v>
      </c>
      <c r="B45" s="4" t="s">
        <v>9</v>
      </c>
      <c r="C45" s="1" t="s">
        <v>10</v>
      </c>
      <c r="D45" s="4">
        <f>SUM(E45:E46)</f>
        <v>318</v>
      </c>
      <c r="E45" s="1">
        <f t="shared" si="0"/>
        <v>79</v>
      </c>
      <c r="F45" s="1">
        <v>34</v>
      </c>
      <c r="G45" s="1">
        <v>32</v>
      </c>
      <c r="H45" s="1">
        <v>11</v>
      </c>
      <c r="I45" s="1">
        <v>2</v>
      </c>
    </row>
    <row r="46" spans="1:9" x14ac:dyDescent="0.25">
      <c r="A46" s="3"/>
      <c r="B46" s="4"/>
      <c r="C46" s="1" t="s">
        <v>11</v>
      </c>
      <c r="D46" s="4"/>
      <c r="E46" s="1">
        <f t="shared" si="0"/>
        <v>239</v>
      </c>
      <c r="F46" s="1">
        <v>60</v>
      </c>
      <c r="G46" s="1">
        <v>115</v>
      </c>
      <c r="H46" s="1">
        <v>62</v>
      </c>
      <c r="I46" s="1">
        <v>2</v>
      </c>
    </row>
    <row r="47" spans="1:9" x14ac:dyDescent="0.25">
      <c r="A47" s="3"/>
      <c r="B47" s="4" t="s">
        <v>12</v>
      </c>
      <c r="C47" s="1" t="s">
        <v>10</v>
      </c>
      <c r="D47" s="4">
        <f>SUM(E47:E48)</f>
        <v>4318</v>
      </c>
      <c r="E47" s="1">
        <f t="shared" si="0"/>
        <v>1151</v>
      </c>
      <c r="F47" s="1">
        <v>324</v>
      </c>
      <c r="G47" s="1">
        <v>543</v>
      </c>
      <c r="H47" s="1">
        <v>277</v>
      </c>
      <c r="I47" s="1">
        <v>7</v>
      </c>
    </row>
    <row r="48" spans="1:9" x14ac:dyDescent="0.25">
      <c r="A48" s="3"/>
      <c r="B48" s="4"/>
      <c r="C48" s="1" t="s">
        <v>11</v>
      </c>
      <c r="D48" s="4"/>
      <c r="E48" s="1">
        <f t="shared" si="0"/>
        <v>3167</v>
      </c>
      <c r="F48" s="1">
        <v>787</v>
      </c>
      <c r="G48" s="1">
        <v>1335</v>
      </c>
      <c r="H48" s="1">
        <v>1028</v>
      </c>
      <c r="I48" s="1">
        <v>17</v>
      </c>
    </row>
    <row r="49" spans="1:9" x14ac:dyDescent="0.25">
      <c r="A49" s="3"/>
      <c r="B49" s="4" t="s">
        <v>13</v>
      </c>
      <c r="C49" s="1" t="s">
        <v>10</v>
      </c>
      <c r="D49" s="4">
        <f>SUM(E49:E50)</f>
        <v>115</v>
      </c>
      <c r="E49" s="1">
        <f t="shared" si="0"/>
        <v>71</v>
      </c>
      <c r="F49" s="1">
        <v>19</v>
      </c>
      <c r="G49" s="1">
        <v>18</v>
      </c>
      <c r="H49" s="1">
        <v>34</v>
      </c>
      <c r="I49" s="1">
        <v>0</v>
      </c>
    </row>
    <row r="50" spans="1:9" x14ac:dyDescent="0.25">
      <c r="A50" s="3"/>
      <c r="B50" s="4"/>
      <c r="C50" s="1" t="s">
        <v>11</v>
      </c>
      <c r="D50" s="4"/>
      <c r="E50" s="1">
        <f t="shared" si="0"/>
        <v>44</v>
      </c>
      <c r="F50" s="1">
        <v>6</v>
      </c>
      <c r="G50" s="1">
        <v>29</v>
      </c>
      <c r="H50" s="1">
        <v>9</v>
      </c>
      <c r="I50" s="1">
        <v>0</v>
      </c>
    </row>
    <row r="51" spans="1:9" x14ac:dyDescent="0.25">
      <c r="A51" s="3">
        <v>2024</v>
      </c>
      <c r="B51" s="4" t="s">
        <v>9</v>
      </c>
      <c r="C51" s="1" t="s">
        <v>10</v>
      </c>
      <c r="D51" s="4">
        <f>SUM(E51:E52)</f>
        <v>303</v>
      </c>
      <c r="E51" s="1">
        <f t="shared" ref="E51:E56" si="1">SUM(F51:I51)</f>
        <v>115</v>
      </c>
      <c r="F51" s="1">
        <v>49</v>
      </c>
      <c r="G51" s="1">
        <v>47</v>
      </c>
      <c r="H51" s="1">
        <v>16</v>
      </c>
      <c r="I51" s="1">
        <v>3</v>
      </c>
    </row>
    <row r="52" spans="1:9" x14ac:dyDescent="0.25">
      <c r="A52" s="3"/>
      <c r="B52" s="4"/>
      <c r="C52" s="1" t="s">
        <v>11</v>
      </c>
      <c r="D52" s="4"/>
      <c r="E52" s="1">
        <f t="shared" si="1"/>
        <v>188</v>
      </c>
      <c r="F52" s="1">
        <v>50</v>
      </c>
      <c r="G52" s="1">
        <v>89</v>
      </c>
      <c r="H52" s="1">
        <v>48</v>
      </c>
      <c r="I52" s="1">
        <v>1</v>
      </c>
    </row>
    <row r="53" spans="1:9" x14ac:dyDescent="0.25">
      <c r="A53" s="3"/>
      <c r="B53" s="4" t="s">
        <v>12</v>
      </c>
      <c r="C53" s="1" t="s">
        <v>10</v>
      </c>
      <c r="D53" s="4">
        <f>SUM(E53:E54)</f>
        <v>4577</v>
      </c>
      <c r="E53" s="1">
        <f t="shared" si="1"/>
        <v>1319</v>
      </c>
      <c r="F53" s="1">
        <v>427</v>
      </c>
      <c r="G53" s="1">
        <v>569</v>
      </c>
      <c r="H53" s="1">
        <v>319</v>
      </c>
      <c r="I53" s="1">
        <v>4</v>
      </c>
    </row>
    <row r="54" spans="1:9" x14ac:dyDescent="0.25">
      <c r="A54" s="3"/>
      <c r="B54" s="4"/>
      <c r="C54" s="1" t="s">
        <v>11</v>
      </c>
      <c r="D54" s="4"/>
      <c r="E54" s="1">
        <f t="shared" si="1"/>
        <v>3258</v>
      </c>
      <c r="F54" s="1">
        <v>880</v>
      </c>
      <c r="G54" s="1">
        <v>1340</v>
      </c>
      <c r="H54" s="1">
        <v>1027</v>
      </c>
      <c r="I54" s="1">
        <v>11</v>
      </c>
    </row>
    <row r="55" spans="1:9" x14ac:dyDescent="0.25">
      <c r="A55" s="3"/>
      <c r="B55" s="4" t="s">
        <v>13</v>
      </c>
      <c r="C55" s="1" t="s">
        <v>10</v>
      </c>
      <c r="D55" s="4">
        <f>SUM(E55:E56)</f>
        <v>163</v>
      </c>
      <c r="E55" s="1">
        <f t="shared" si="1"/>
        <v>117</v>
      </c>
      <c r="F55" s="1">
        <v>31</v>
      </c>
      <c r="G55" s="1">
        <v>53</v>
      </c>
      <c r="H55" s="1">
        <v>33</v>
      </c>
      <c r="I55" s="1">
        <v>0</v>
      </c>
    </row>
    <row r="56" spans="1:9" x14ac:dyDescent="0.25">
      <c r="A56" s="3"/>
      <c r="B56" s="4"/>
      <c r="C56" s="1" t="s">
        <v>11</v>
      </c>
      <c r="D56" s="4"/>
      <c r="E56" s="1">
        <f t="shared" si="1"/>
        <v>46</v>
      </c>
      <c r="F56" s="1">
        <v>14</v>
      </c>
      <c r="G56" s="1">
        <v>20</v>
      </c>
      <c r="H56" s="1">
        <v>12</v>
      </c>
      <c r="I56" s="1">
        <v>0</v>
      </c>
    </row>
  </sheetData>
  <mergeCells count="64">
    <mergeCell ref="A1:I1"/>
    <mergeCell ref="A3:A8"/>
    <mergeCell ref="B3:B4"/>
    <mergeCell ref="D3:D4"/>
    <mergeCell ref="B5:B6"/>
    <mergeCell ref="D5:D6"/>
    <mergeCell ref="B7:B8"/>
    <mergeCell ref="D7:D8"/>
    <mergeCell ref="A9:A14"/>
    <mergeCell ref="B9:B10"/>
    <mergeCell ref="D9:D10"/>
    <mergeCell ref="B11:B12"/>
    <mergeCell ref="D11:D12"/>
    <mergeCell ref="B13:B14"/>
    <mergeCell ref="D13:D14"/>
    <mergeCell ref="A15:A20"/>
    <mergeCell ref="B15:B16"/>
    <mergeCell ref="D15:D16"/>
    <mergeCell ref="B17:B18"/>
    <mergeCell ref="D17:D18"/>
    <mergeCell ref="B19:B20"/>
    <mergeCell ref="D19:D20"/>
    <mergeCell ref="A21:A26"/>
    <mergeCell ref="B21:B22"/>
    <mergeCell ref="D21:D22"/>
    <mergeCell ref="B23:B24"/>
    <mergeCell ref="D23:D24"/>
    <mergeCell ref="B25:B26"/>
    <mergeCell ref="D25:D26"/>
    <mergeCell ref="A27:A32"/>
    <mergeCell ref="B27:B28"/>
    <mergeCell ref="D27:D28"/>
    <mergeCell ref="B29:B30"/>
    <mergeCell ref="D29:D30"/>
    <mergeCell ref="B31:B32"/>
    <mergeCell ref="D31:D32"/>
    <mergeCell ref="A33:A38"/>
    <mergeCell ref="B33:B34"/>
    <mergeCell ref="D33:D34"/>
    <mergeCell ref="B35:B36"/>
    <mergeCell ref="D35:D36"/>
    <mergeCell ref="B37:B38"/>
    <mergeCell ref="D37:D38"/>
    <mergeCell ref="A39:A44"/>
    <mergeCell ref="B39:B40"/>
    <mergeCell ref="D39:D40"/>
    <mergeCell ref="B41:B42"/>
    <mergeCell ref="D41:D42"/>
    <mergeCell ref="B43:B44"/>
    <mergeCell ref="D43:D44"/>
    <mergeCell ref="A45:A50"/>
    <mergeCell ref="B45:B46"/>
    <mergeCell ref="D45:D46"/>
    <mergeCell ref="B47:B48"/>
    <mergeCell ref="D47:D48"/>
    <mergeCell ref="B49:B50"/>
    <mergeCell ref="D49:D50"/>
    <mergeCell ref="A51:A56"/>
    <mergeCell ref="B51:B52"/>
    <mergeCell ref="D51:D52"/>
    <mergeCell ref="B53:B54"/>
    <mergeCell ref="D53:D54"/>
    <mergeCell ref="B55:B56"/>
    <mergeCell ref="D55:D56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邱巧茹</dc:creator>
  <cp:lastModifiedBy>張壬翔</cp:lastModifiedBy>
  <cp:revision>1</cp:revision>
  <cp:lastPrinted>2025-08-11T08:27:10Z</cp:lastPrinted>
  <dcterms:created xsi:type="dcterms:W3CDTF">2022-05-30T07:10:43Z</dcterms:created>
  <dcterms:modified xsi:type="dcterms:W3CDTF">2025-09-04T02:53:28Z</dcterms:modified>
</cp:coreProperties>
</file>