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1.1幼兒園概況表\"/>
    </mc:Choice>
  </mc:AlternateContent>
  <xr:revisionPtr revIDLastSave="0" documentId="13_ncr:1_{1438B6C0-4938-4CDB-8EBA-BCBFF2B6D0EE}" xr6:coauthVersionLast="47" xr6:coauthVersionMax="47" xr10:uidLastSave="{00000000-0000-0000-0000-000000000000}"/>
  <bookViews>
    <workbookView xWindow="-120" yWindow="-120" windowWidth="29040" windowHeight="15720" tabRatio="871" firstSheet="48" activeTab="67" xr2:uid="{00000000-000D-0000-FFFF-FFFF00000000}"/>
  </bookViews>
  <sheets>
    <sheet name="80縣市" sheetId="1" r:id="rId1"/>
    <sheet name="80設立" sheetId="2" r:id="rId2"/>
    <sheet name="81縣市" sheetId="3" r:id="rId3"/>
    <sheet name="81設立_" sheetId="4" r:id="rId4"/>
    <sheet name="82縣市" sheetId="5" r:id="rId5"/>
    <sheet name="82設立" sheetId="6" r:id="rId6"/>
    <sheet name="83縣市" sheetId="7" r:id="rId7"/>
    <sheet name="83設立" sheetId="8" r:id="rId8"/>
    <sheet name="84縣市" sheetId="9" r:id="rId9"/>
    <sheet name="84設立_" sheetId="10" r:id="rId10"/>
    <sheet name="85縣市" sheetId="11" r:id="rId11"/>
    <sheet name="85設立" sheetId="12" r:id="rId12"/>
    <sheet name="86縣市" sheetId="13" r:id="rId13"/>
    <sheet name="86設立" sheetId="14" r:id="rId14"/>
    <sheet name="87縣市" sheetId="15" r:id="rId15"/>
    <sheet name="87設立" sheetId="16" r:id="rId16"/>
    <sheet name="88縣市" sheetId="17" r:id="rId17"/>
    <sheet name="88設立" sheetId="18" r:id="rId18"/>
    <sheet name="89縣市" sheetId="19" r:id="rId19"/>
    <sheet name="89設立" sheetId="20" r:id="rId20"/>
    <sheet name="90縣市" sheetId="21" r:id="rId21"/>
    <sheet name="90設立" sheetId="22" r:id="rId22"/>
    <sheet name="91縣市" sheetId="23" r:id="rId23"/>
    <sheet name="91設立" sheetId="24" r:id="rId24"/>
    <sheet name="92縣市" sheetId="25" r:id="rId25"/>
    <sheet name="92設立" sheetId="26" r:id="rId26"/>
    <sheet name="93縣市" sheetId="27" r:id="rId27"/>
    <sheet name="93設立" sheetId="28" r:id="rId28"/>
    <sheet name="94縣市" sheetId="29" r:id="rId29"/>
    <sheet name="94設立" sheetId="30" r:id="rId30"/>
    <sheet name="95縣市" sheetId="31" r:id="rId31"/>
    <sheet name="95設立" sheetId="32" r:id="rId32"/>
    <sheet name="96縣市" sheetId="33" r:id="rId33"/>
    <sheet name="96設立" sheetId="34" r:id="rId34"/>
    <sheet name="97縣市" sheetId="35" r:id="rId35"/>
    <sheet name="97設立" sheetId="36" r:id="rId36"/>
    <sheet name="98縣市" sheetId="37" r:id="rId37"/>
    <sheet name="98設立" sheetId="38" r:id="rId38"/>
    <sheet name="99縣市" sheetId="39" r:id="rId39"/>
    <sheet name="99設立" sheetId="40" r:id="rId40"/>
    <sheet name="100縣市" sheetId="41" r:id="rId41"/>
    <sheet name="100設立" sheetId="42" r:id="rId42"/>
    <sheet name="101縣市" sheetId="43" r:id="rId43"/>
    <sheet name="101設立" sheetId="44" r:id="rId44"/>
    <sheet name="102縣市" sheetId="45" r:id="rId45"/>
    <sheet name="102設立" sheetId="46" r:id="rId46"/>
    <sheet name="103縣市" sheetId="47" r:id="rId47"/>
    <sheet name="103設立" sheetId="48" r:id="rId48"/>
    <sheet name="104縣市" sheetId="49" r:id="rId49"/>
    <sheet name="104設立" sheetId="50" r:id="rId50"/>
    <sheet name="105縣市" sheetId="51" r:id="rId51"/>
    <sheet name="105設立" sheetId="52" r:id="rId52"/>
    <sheet name="106設立" sheetId="53" r:id="rId53"/>
    <sheet name="106縣市" sheetId="54" r:id="rId54"/>
    <sheet name="107設立" sheetId="55" r:id="rId55"/>
    <sheet name="107縣市" sheetId="56" r:id="rId56"/>
    <sheet name="108設立" sheetId="57" r:id="rId57"/>
    <sheet name="108縣市" sheetId="58" r:id="rId58"/>
    <sheet name="109設立" sheetId="59" r:id="rId59"/>
    <sheet name="109縣市" sheetId="60" r:id="rId60"/>
    <sheet name="110設立" sheetId="61" r:id="rId61"/>
    <sheet name="110縣市" sheetId="62" r:id="rId62"/>
    <sheet name="111設立" sheetId="63" r:id="rId63"/>
    <sheet name="111縣市" sheetId="64" r:id="rId64"/>
    <sheet name="112設立" sheetId="65" r:id="rId65"/>
    <sheet name="112縣市" sheetId="66" r:id="rId66"/>
    <sheet name="113設立" sheetId="67" r:id="rId67"/>
    <sheet name="113縣市" sheetId="68" r:id="rId68"/>
  </sheets>
  <definedNames>
    <definedName name="_xlnm.Print_Area" localSheetId="57">'108縣市'!$A$1:$T$39</definedName>
    <definedName name="_xlnm.Print_Area" localSheetId="62">'111設立'!$A$1:$Q$53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3" i="62" l="1"/>
  <c r="H3" i="61"/>
  <c r="J3" i="60"/>
  <c r="H3" i="59"/>
  <c r="J3" i="58"/>
  <c r="H3" i="57"/>
  <c r="J3" i="56"/>
  <c r="H3" i="55"/>
  <c r="J3" i="54"/>
  <c r="H3" i="53"/>
  <c r="H3" i="52"/>
  <c r="J3" i="51"/>
  <c r="H3" i="50"/>
  <c r="J3" i="49"/>
  <c r="H3" i="48"/>
  <c r="J3" i="47"/>
  <c r="G3" i="46"/>
  <c r="I3" i="45"/>
  <c r="H3" i="44"/>
  <c r="H3" i="43"/>
  <c r="B33" i="42"/>
  <c r="B32" i="42"/>
  <c r="B31" i="42" s="1"/>
  <c r="F31" i="42"/>
  <c r="E31" i="42"/>
  <c r="D31" i="42"/>
  <c r="C31" i="42"/>
  <c r="B30" i="42"/>
  <c r="B29" i="42"/>
  <c r="F28" i="42"/>
  <c r="E28" i="42"/>
  <c r="D28" i="42"/>
  <c r="C28" i="42"/>
  <c r="B28" i="42"/>
  <c r="B27" i="42"/>
  <c r="B26" i="42"/>
  <c r="B25" i="42" s="1"/>
  <c r="F25" i="42"/>
  <c r="E25" i="42"/>
  <c r="D25" i="42"/>
  <c r="C25" i="42"/>
  <c r="B24" i="42"/>
  <c r="B23" i="42"/>
  <c r="F22" i="42"/>
  <c r="E22" i="42"/>
  <c r="D22" i="42"/>
  <c r="C22" i="42"/>
  <c r="B22" i="42"/>
  <c r="B21" i="42"/>
  <c r="B19" i="42" s="1"/>
  <c r="B20" i="42"/>
  <c r="F19" i="42"/>
  <c r="E19" i="42"/>
  <c r="D19" i="42"/>
  <c r="C19" i="42"/>
  <c r="B18" i="42"/>
  <c r="B17" i="42"/>
  <c r="B16" i="42" s="1"/>
  <c r="F16" i="42"/>
  <c r="E16" i="42"/>
  <c r="D16" i="42"/>
  <c r="C16" i="42"/>
  <c r="B15" i="42"/>
  <c r="B14" i="42"/>
  <c r="B13" i="42"/>
  <c r="F12" i="42"/>
  <c r="E12" i="42"/>
  <c r="D12" i="42"/>
  <c r="C12" i="42"/>
  <c r="B12" i="42"/>
  <c r="B11" i="42"/>
  <c r="B10" i="42"/>
  <c r="B9" i="42" s="1"/>
  <c r="F9" i="42"/>
  <c r="E9" i="42"/>
  <c r="D9" i="42"/>
  <c r="C9" i="42"/>
  <c r="B8" i="42"/>
  <c r="B7" i="42"/>
  <c r="B6" i="42"/>
  <c r="F5" i="42"/>
  <c r="E5" i="42"/>
  <c r="B5" i="42" s="1"/>
  <c r="D5" i="42"/>
  <c r="C5" i="42"/>
  <c r="C3" i="42"/>
  <c r="L28" i="41"/>
  <c r="K28" i="41"/>
  <c r="J28" i="41"/>
  <c r="I28" i="41"/>
  <c r="I6" i="41" s="1"/>
  <c r="H28" i="41"/>
  <c r="H6" i="41" s="1"/>
  <c r="G28" i="41"/>
  <c r="F28" i="41"/>
  <c r="E28" i="41"/>
  <c r="D28" i="41"/>
  <c r="C28" i="41"/>
  <c r="L7" i="41"/>
  <c r="L6" i="41" s="1"/>
  <c r="K7" i="41"/>
  <c r="J7" i="41"/>
  <c r="I7" i="41"/>
  <c r="H7" i="41"/>
  <c r="G7" i="41"/>
  <c r="G6" i="41" s="1"/>
  <c r="F7" i="41"/>
  <c r="F6" i="41" s="1"/>
  <c r="E7" i="41"/>
  <c r="E6" i="41" s="1"/>
  <c r="D7" i="41"/>
  <c r="D6" i="41" s="1"/>
  <c r="C7" i="41"/>
  <c r="C6" i="41" s="1"/>
  <c r="K6" i="41"/>
  <c r="J6" i="41"/>
  <c r="F3" i="41"/>
  <c r="B30" i="40"/>
  <c r="B29" i="40"/>
  <c r="B28" i="40" s="1"/>
  <c r="F28" i="40"/>
  <c r="E28" i="40"/>
  <c r="D28" i="40"/>
  <c r="C28" i="40"/>
  <c r="B27" i="40"/>
  <c r="B26" i="40"/>
  <c r="F25" i="40"/>
  <c r="E25" i="40"/>
  <c r="D25" i="40"/>
  <c r="C25" i="40"/>
  <c r="B25" i="40"/>
  <c r="B24" i="40"/>
  <c r="B23" i="40"/>
  <c r="B22" i="40" s="1"/>
  <c r="F22" i="40"/>
  <c r="E22" i="40"/>
  <c r="D22" i="40"/>
  <c r="C22" i="40"/>
  <c r="B21" i="40"/>
  <c r="B20" i="40"/>
  <c r="F19" i="40"/>
  <c r="E19" i="40"/>
  <c r="D19" i="40"/>
  <c r="C19" i="40"/>
  <c r="B19" i="40"/>
  <c r="B18" i="40"/>
  <c r="B17" i="40"/>
  <c r="F16" i="40"/>
  <c r="E16" i="40"/>
  <c r="D16" i="40"/>
  <c r="C16" i="40"/>
  <c r="B16" i="40"/>
  <c r="B15" i="40"/>
  <c r="B14" i="40"/>
  <c r="B13" i="40" s="1"/>
  <c r="F13" i="40"/>
  <c r="E13" i="40"/>
  <c r="D13" i="40"/>
  <c r="C13" i="40"/>
  <c r="B12" i="40"/>
  <c r="B11" i="40"/>
  <c r="B10" i="40"/>
  <c r="F9" i="40"/>
  <c r="E9" i="40"/>
  <c r="D9" i="40"/>
  <c r="C9" i="40"/>
  <c r="B9" i="40"/>
  <c r="B8" i="40"/>
  <c r="B7" i="40"/>
  <c r="B6" i="40" s="1"/>
  <c r="F6" i="40"/>
  <c r="E6" i="40"/>
  <c r="D6" i="40"/>
  <c r="C6" i="40"/>
  <c r="B5" i="40"/>
  <c r="C3" i="40"/>
  <c r="L31" i="39"/>
  <c r="K31" i="39"/>
  <c r="J31" i="39"/>
  <c r="I31" i="39"/>
  <c r="H31" i="39"/>
  <c r="H6" i="39" s="1"/>
  <c r="G31" i="39"/>
  <c r="F31" i="39"/>
  <c r="E31" i="39"/>
  <c r="D31" i="39"/>
  <c r="C31" i="39"/>
  <c r="C6" i="39" s="1"/>
  <c r="L7" i="39"/>
  <c r="L6" i="39" s="1"/>
  <c r="K7" i="39"/>
  <c r="K6" i="39" s="1"/>
  <c r="J7" i="39"/>
  <c r="J6" i="39" s="1"/>
  <c r="I7" i="39"/>
  <c r="I6" i="39" s="1"/>
  <c r="H7" i="39"/>
  <c r="G7" i="39"/>
  <c r="F7" i="39"/>
  <c r="F6" i="39" s="1"/>
  <c r="E7" i="39"/>
  <c r="D7" i="39"/>
  <c r="C7" i="39"/>
  <c r="G6" i="39"/>
  <c r="E6" i="39"/>
  <c r="D6" i="39"/>
  <c r="F3" i="39"/>
  <c r="F28" i="38"/>
  <c r="E28" i="38"/>
  <c r="D28" i="38"/>
  <c r="C28" i="38"/>
  <c r="B28" i="38"/>
  <c r="F25" i="38"/>
  <c r="E25" i="38"/>
  <c r="D25" i="38"/>
  <c r="C25" i="38"/>
  <c r="B25" i="38"/>
  <c r="F22" i="38"/>
  <c r="E22" i="38"/>
  <c r="D22" i="38"/>
  <c r="C22" i="38"/>
  <c r="B22" i="38"/>
  <c r="F19" i="38"/>
  <c r="E19" i="38"/>
  <c r="D19" i="38"/>
  <c r="C19" i="38"/>
  <c r="B19" i="38"/>
  <c r="F16" i="38"/>
  <c r="E16" i="38"/>
  <c r="D16" i="38"/>
  <c r="C16" i="38"/>
  <c r="B16" i="38"/>
  <c r="F13" i="38"/>
  <c r="E13" i="38"/>
  <c r="D13" i="38"/>
  <c r="C13" i="38"/>
  <c r="B13" i="38"/>
  <c r="B12" i="38"/>
  <c r="F9" i="38"/>
  <c r="E9" i="38"/>
  <c r="D9" i="38"/>
  <c r="C9" i="38"/>
  <c r="B9" i="38"/>
  <c r="F6" i="38"/>
  <c r="E6" i="38"/>
  <c r="D6" i="38"/>
  <c r="C6" i="38"/>
  <c r="B6" i="38"/>
  <c r="B5" i="38"/>
  <c r="C3" i="38"/>
  <c r="L31" i="37"/>
  <c r="K31" i="37"/>
  <c r="J31" i="37"/>
  <c r="J6" i="37" s="1"/>
  <c r="I31" i="37"/>
  <c r="H31" i="37"/>
  <c r="G31" i="37"/>
  <c r="F31" i="37"/>
  <c r="E31" i="37"/>
  <c r="E6" i="37" s="1"/>
  <c r="D31" i="37"/>
  <c r="D6" i="37" s="1"/>
  <c r="C31" i="37"/>
  <c r="L7" i="37"/>
  <c r="L6" i="37" s="1"/>
  <c r="K7" i="37"/>
  <c r="K6" i="37" s="1"/>
  <c r="J7" i="37"/>
  <c r="I7" i="37"/>
  <c r="H7" i="37"/>
  <c r="H6" i="37" s="1"/>
  <c r="G7" i="37"/>
  <c r="F7" i="37"/>
  <c r="E7" i="37"/>
  <c r="D7" i="37"/>
  <c r="C7" i="37"/>
  <c r="C6" i="37" s="1"/>
  <c r="I6" i="37"/>
  <c r="G6" i="37"/>
  <c r="F6" i="37"/>
  <c r="F3" i="37"/>
  <c r="B30" i="36"/>
  <c r="B29" i="36"/>
  <c r="F28" i="36"/>
  <c r="E28" i="36"/>
  <c r="D28" i="36"/>
  <c r="C28" i="36"/>
  <c r="B28" i="36"/>
  <c r="B27" i="36"/>
  <c r="B25" i="36" s="1"/>
  <c r="B26" i="36"/>
  <c r="F25" i="36"/>
  <c r="E25" i="36"/>
  <c r="D25" i="36"/>
  <c r="C25" i="36"/>
  <c r="B24" i="36"/>
  <c r="B23" i="36"/>
  <c r="B22" i="36" s="1"/>
  <c r="F22" i="36"/>
  <c r="E22" i="36"/>
  <c r="D22" i="36"/>
  <c r="C22" i="36"/>
  <c r="B21" i="36"/>
  <c r="B20" i="36"/>
  <c r="F19" i="36"/>
  <c r="E19" i="36"/>
  <c r="D19" i="36"/>
  <c r="C19" i="36"/>
  <c r="B19" i="36"/>
  <c r="B18" i="36"/>
  <c r="B17" i="36"/>
  <c r="B16" i="36" s="1"/>
  <c r="F16" i="36"/>
  <c r="E16" i="36"/>
  <c r="D16" i="36"/>
  <c r="C16" i="36"/>
  <c r="F13" i="36"/>
  <c r="E13" i="36"/>
  <c r="D13" i="36"/>
  <c r="C13" i="36"/>
  <c r="B13" i="36"/>
  <c r="B12" i="36"/>
  <c r="F9" i="36"/>
  <c r="E9" i="36"/>
  <c r="D9" i="36"/>
  <c r="C9" i="36"/>
  <c r="B9" i="36"/>
  <c r="F6" i="36"/>
  <c r="E6" i="36"/>
  <c r="D6" i="36"/>
  <c r="C6" i="36"/>
  <c r="B6" i="36"/>
  <c r="B5" i="36"/>
  <c r="C3" i="36"/>
  <c r="L31" i="35"/>
  <c r="K31" i="35"/>
  <c r="J31" i="35"/>
  <c r="J6" i="35" s="1"/>
  <c r="I31" i="35"/>
  <c r="H31" i="35"/>
  <c r="G31" i="35"/>
  <c r="F31" i="35"/>
  <c r="E31" i="35"/>
  <c r="E6" i="35" s="1"/>
  <c r="D31" i="35"/>
  <c r="D6" i="35" s="1"/>
  <c r="C31" i="35"/>
  <c r="L7" i="35"/>
  <c r="L6" i="35" s="1"/>
  <c r="K7" i="35"/>
  <c r="K6" i="35" s="1"/>
  <c r="J7" i="35"/>
  <c r="I7" i="35"/>
  <c r="H7" i="35"/>
  <c r="H6" i="35" s="1"/>
  <c r="G7" i="35"/>
  <c r="F7" i="35"/>
  <c r="E7" i="35"/>
  <c r="D7" i="35"/>
  <c r="C7" i="35"/>
  <c r="C6" i="35" s="1"/>
  <c r="I6" i="35"/>
  <c r="G6" i="35"/>
  <c r="F6" i="35"/>
  <c r="F3" i="35"/>
  <c r="B11" i="34"/>
  <c r="B10" i="34"/>
  <c r="B9" i="34"/>
  <c r="C3" i="34"/>
  <c r="L31" i="33"/>
  <c r="K31" i="33"/>
  <c r="J31" i="33"/>
  <c r="I31" i="33"/>
  <c r="I6" i="33" s="1"/>
  <c r="H31" i="33"/>
  <c r="G31" i="33"/>
  <c r="F31" i="33"/>
  <c r="E31" i="33"/>
  <c r="D31" i="33"/>
  <c r="D6" i="33" s="1"/>
  <c r="C31" i="33"/>
  <c r="C6" i="33" s="1"/>
  <c r="L7" i="33"/>
  <c r="L6" i="33" s="1"/>
  <c r="K7" i="33"/>
  <c r="K6" i="33" s="1"/>
  <c r="J7" i="33"/>
  <c r="J6" i="33" s="1"/>
  <c r="I7" i="33"/>
  <c r="H7" i="33"/>
  <c r="G7" i="33"/>
  <c r="G6" i="33" s="1"/>
  <c r="F7" i="33"/>
  <c r="E7" i="33"/>
  <c r="D7" i="33"/>
  <c r="C7" i="33"/>
  <c r="H6" i="33"/>
  <c r="F6" i="33"/>
  <c r="E6" i="33"/>
  <c r="F3" i="33"/>
  <c r="C3" i="32"/>
  <c r="L31" i="31"/>
  <c r="K31" i="31"/>
  <c r="K6" i="31" s="1"/>
  <c r="J31" i="31"/>
  <c r="I31" i="31"/>
  <c r="H31" i="31"/>
  <c r="G31" i="31"/>
  <c r="F31" i="31"/>
  <c r="E31" i="31"/>
  <c r="D31" i="31"/>
  <c r="C31" i="31"/>
  <c r="L7" i="31"/>
  <c r="L6" i="31" s="1"/>
  <c r="K7" i="31"/>
  <c r="J7" i="31"/>
  <c r="J6" i="31" s="1"/>
  <c r="I7" i="31"/>
  <c r="I6" i="31" s="1"/>
  <c r="H7" i="31"/>
  <c r="H6" i="31" s="1"/>
  <c r="G7" i="31"/>
  <c r="G6" i="31" s="1"/>
  <c r="F7" i="31"/>
  <c r="F6" i="31" s="1"/>
  <c r="E7" i="31"/>
  <c r="E6" i="31" s="1"/>
  <c r="D7" i="31"/>
  <c r="C7" i="31"/>
  <c r="C6" i="31" s="1"/>
  <c r="D6" i="31"/>
  <c r="F3" i="31"/>
  <c r="C3" i="30"/>
  <c r="L31" i="29"/>
  <c r="K31" i="29"/>
  <c r="J31" i="29"/>
  <c r="I31" i="29"/>
  <c r="H31" i="29"/>
  <c r="G31" i="29"/>
  <c r="G6" i="29" s="1"/>
  <c r="F31" i="29"/>
  <c r="E31" i="29"/>
  <c r="D31" i="29"/>
  <c r="C31" i="29"/>
  <c r="L7" i="29"/>
  <c r="K7" i="29"/>
  <c r="K6" i="29" s="1"/>
  <c r="J7" i="29"/>
  <c r="I7" i="29"/>
  <c r="H7" i="29"/>
  <c r="H6" i="29" s="1"/>
  <c r="G7" i="29"/>
  <c r="F7" i="29"/>
  <c r="F6" i="29" s="1"/>
  <c r="E7" i="29"/>
  <c r="E6" i="29" s="1"/>
  <c r="D7" i="29"/>
  <c r="D6" i="29" s="1"/>
  <c r="C7" i="29"/>
  <c r="C6" i="29" s="1"/>
  <c r="L6" i="29"/>
  <c r="J6" i="29"/>
  <c r="I6" i="29"/>
  <c r="F3" i="29"/>
  <c r="C3" i="28"/>
  <c r="L31" i="27"/>
  <c r="K31" i="27"/>
  <c r="J31" i="27"/>
  <c r="I31" i="27"/>
  <c r="H31" i="27"/>
  <c r="G31" i="27"/>
  <c r="F31" i="27"/>
  <c r="E31" i="27"/>
  <c r="D31" i="27"/>
  <c r="D6" i="27" s="1"/>
  <c r="C31" i="27"/>
  <c r="C6" i="27" s="1"/>
  <c r="L7" i="27"/>
  <c r="L6" i="27" s="1"/>
  <c r="K7" i="27"/>
  <c r="K6" i="27" s="1"/>
  <c r="J7" i="27"/>
  <c r="J6" i="27" s="1"/>
  <c r="I7" i="27"/>
  <c r="I6" i="27" s="1"/>
  <c r="H7" i="27"/>
  <c r="G7" i="27"/>
  <c r="G6" i="27" s="1"/>
  <c r="F7" i="27"/>
  <c r="E7" i="27"/>
  <c r="D7" i="27"/>
  <c r="C7" i="27"/>
  <c r="H6" i="27"/>
  <c r="F6" i="27"/>
  <c r="E6" i="27"/>
  <c r="F3" i="27"/>
  <c r="C3" i="26"/>
  <c r="L31" i="25"/>
  <c r="K31" i="25"/>
  <c r="K6" i="25" s="1"/>
  <c r="J31" i="25"/>
  <c r="I31" i="25"/>
  <c r="H31" i="25"/>
  <c r="G31" i="25"/>
  <c r="F31" i="25"/>
  <c r="E31" i="25"/>
  <c r="D31" i="25"/>
  <c r="C31" i="25"/>
  <c r="L7" i="25"/>
  <c r="L6" i="25" s="1"/>
  <c r="K7" i="25"/>
  <c r="J7" i="25"/>
  <c r="J6" i="25" s="1"/>
  <c r="I7" i="25"/>
  <c r="I6" i="25" s="1"/>
  <c r="H7" i="25"/>
  <c r="H6" i="25" s="1"/>
  <c r="G7" i="25"/>
  <c r="G6" i="25" s="1"/>
  <c r="F7" i="25"/>
  <c r="F6" i="25" s="1"/>
  <c r="E7" i="25"/>
  <c r="E6" i="25" s="1"/>
  <c r="D7" i="25"/>
  <c r="C7" i="25"/>
  <c r="C6" i="25" s="1"/>
  <c r="D6" i="25"/>
  <c r="F3" i="25"/>
  <c r="C3" i="24"/>
  <c r="L31" i="23"/>
  <c r="K31" i="23"/>
  <c r="J31" i="23"/>
  <c r="I31" i="23"/>
  <c r="H31" i="23"/>
  <c r="H6" i="23" s="1"/>
  <c r="G31" i="23"/>
  <c r="G6" i="23" s="1"/>
  <c r="F31" i="23"/>
  <c r="E31" i="23"/>
  <c r="D31" i="23"/>
  <c r="C31" i="23"/>
  <c r="L7" i="23"/>
  <c r="K7" i="23"/>
  <c r="K6" i="23" s="1"/>
  <c r="J7" i="23"/>
  <c r="I7" i="23"/>
  <c r="H7" i="23"/>
  <c r="G7" i="23"/>
  <c r="F7" i="23"/>
  <c r="F6" i="23" s="1"/>
  <c r="E7" i="23"/>
  <c r="E6" i="23" s="1"/>
  <c r="D7" i="23"/>
  <c r="D6" i="23" s="1"/>
  <c r="C7" i="23"/>
  <c r="C6" i="23" s="1"/>
  <c r="L6" i="23"/>
  <c r="J6" i="23"/>
  <c r="I6" i="23"/>
  <c r="F3" i="23"/>
  <c r="C3" i="22"/>
  <c r="L31" i="21"/>
  <c r="K31" i="21"/>
  <c r="J31" i="21"/>
  <c r="I31" i="21"/>
  <c r="H31" i="21"/>
  <c r="G31" i="21"/>
  <c r="F31" i="21"/>
  <c r="E31" i="21"/>
  <c r="D31" i="21"/>
  <c r="D6" i="21" s="1"/>
  <c r="C31" i="21"/>
  <c r="C6" i="21" s="1"/>
  <c r="L7" i="21"/>
  <c r="L6" i="21" s="1"/>
  <c r="K7" i="21"/>
  <c r="K6" i="21" s="1"/>
  <c r="J7" i="21"/>
  <c r="J6" i="21" s="1"/>
  <c r="I7" i="21"/>
  <c r="I6" i="21" s="1"/>
  <c r="H7" i="21"/>
  <c r="G7" i="21"/>
  <c r="G6" i="21" s="1"/>
  <c r="F7" i="21"/>
  <c r="E7" i="21"/>
  <c r="D7" i="21"/>
  <c r="C7" i="21"/>
  <c r="H6" i="21"/>
  <c r="F6" i="21"/>
  <c r="E6" i="21"/>
  <c r="F3" i="21"/>
  <c r="C3" i="20"/>
  <c r="L31" i="19"/>
  <c r="K31" i="19"/>
  <c r="K6" i="19" s="1"/>
  <c r="J31" i="19"/>
  <c r="I31" i="19"/>
  <c r="H31" i="19"/>
  <c r="G31" i="19"/>
  <c r="F31" i="19"/>
  <c r="E31" i="19"/>
  <c r="D31" i="19"/>
  <c r="C31" i="19"/>
  <c r="L7" i="19"/>
  <c r="L6" i="19" s="1"/>
  <c r="K7" i="19"/>
  <c r="J7" i="19"/>
  <c r="J6" i="19" s="1"/>
  <c r="I7" i="19"/>
  <c r="I6" i="19" s="1"/>
  <c r="H7" i="19"/>
  <c r="H6" i="19" s="1"/>
  <c r="G7" i="19"/>
  <c r="G6" i="19" s="1"/>
  <c r="F7" i="19"/>
  <c r="F6" i="19" s="1"/>
  <c r="E7" i="19"/>
  <c r="E6" i="19" s="1"/>
  <c r="D7" i="19"/>
  <c r="C7" i="19"/>
  <c r="C6" i="19" s="1"/>
  <c r="D6" i="19"/>
  <c r="F3" i="19"/>
  <c r="D3" i="18"/>
  <c r="L31" i="17"/>
  <c r="K31" i="17"/>
  <c r="J31" i="17"/>
  <c r="I31" i="17"/>
  <c r="H31" i="17"/>
  <c r="H6" i="17" s="1"/>
  <c r="G31" i="17"/>
  <c r="G6" i="17" s="1"/>
  <c r="F31" i="17"/>
  <c r="E31" i="17"/>
  <c r="D31" i="17"/>
  <c r="C31" i="17"/>
  <c r="L7" i="17"/>
  <c r="K7" i="17"/>
  <c r="K6" i="17" s="1"/>
  <c r="J7" i="17"/>
  <c r="I7" i="17"/>
  <c r="H7" i="17"/>
  <c r="G7" i="17"/>
  <c r="F7" i="17"/>
  <c r="F6" i="17" s="1"/>
  <c r="E7" i="17"/>
  <c r="E6" i="17" s="1"/>
  <c r="D7" i="17"/>
  <c r="D6" i="17" s="1"/>
  <c r="C7" i="17"/>
  <c r="C6" i="17" s="1"/>
  <c r="L6" i="17"/>
  <c r="J6" i="17"/>
  <c r="I6" i="17"/>
  <c r="F3" i="17"/>
  <c r="D3" i="16"/>
  <c r="L31" i="15"/>
  <c r="K31" i="15"/>
  <c r="J31" i="15"/>
  <c r="I31" i="15"/>
  <c r="H31" i="15"/>
  <c r="G31" i="15"/>
  <c r="F31" i="15"/>
  <c r="E31" i="15"/>
  <c r="D31" i="15"/>
  <c r="D6" i="15" s="1"/>
  <c r="C31" i="15"/>
  <c r="C6" i="15" s="1"/>
  <c r="L7" i="15"/>
  <c r="L6" i="15" s="1"/>
  <c r="K7" i="15"/>
  <c r="K6" i="15" s="1"/>
  <c r="J7" i="15"/>
  <c r="J6" i="15" s="1"/>
  <c r="I7" i="15"/>
  <c r="I6" i="15" s="1"/>
  <c r="H7" i="15"/>
  <c r="G7" i="15"/>
  <c r="G6" i="15" s="1"/>
  <c r="F7" i="15"/>
  <c r="E7" i="15"/>
  <c r="D7" i="15"/>
  <c r="C7" i="15"/>
  <c r="H6" i="15"/>
  <c r="F6" i="15"/>
  <c r="E6" i="15"/>
  <c r="F3" i="15"/>
  <c r="B30" i="14"/>
  <c r="B29" i="14"/>
  <c r="G28" i="14"/>
  <c r="F28" i="14"/>
  <c r="E28" i="14"/>
  <c r="D28" i="14"/>
  <c r="C28" i="14"/>
  <c r="B28" i="14" s="1"/>
  <c r="B27" i="14"/>
  <c r="B26" i="14"/>
  <c r="G25" i="14"/>
  <c r="F25" i="14"/>
  <c r="E25" i="14"/>
  <c r="D25" i="14"/>
  <c r="C25" i="14"/>
  <c r="B25" i="14"/>
  <c r="B24" i="14"/>
  <c r="B23" i="14"/>
  <c r="G22" i="14"/>
  <c r="F22" i="14"/>
  <c r="E22" i="14"/>
  <c r="D22" i="14"/>
  <c r="C22" i="14"/>
  <c r="B22" i="14" s="1"/>
  <c r="B21" i="14"/>
  <c r="B20" i="14"/>
  <c r="G19" i="14"/>
  <c r="F19" i="14"/>
  <c r="E19" i="14"/>
  <c r="D19" i="14"/>
  <c r="B19" i="14" s="1"/>
  <c r="C19" i="14"/>
  <c r="B18" i="14"/>
  <c r="B17" i="14"/>
  <c r="G16" i="14"/>
  <c r="F16" i="14"/>
  <c r="E16" i="14"/>
  <c r="D16" i="14"/>
  <c r="C16" i="14"/>
  <c r="B16" i="14"/>
  <c r="B15" i="14"/>
  <c r="B14" i="14"/>
  <c r="G13" i="14"/>
  <c r="F13" i="14"/>
  <c r="E13" i="14"/>
  <c r="D13" i="14"/>
  <c r="C13" i="14"/>
  <c r="B13" i="14" s="1"/>
  <c r="B12" i="14"/>
  <c r="B11" i="14"/>
  <c r="B10" i="14"/>
  <c r="G9" i="14"/>
  <c r="F9" i="14"/>
  <c r="E9" i="14"/>
  <c r="B9" i="14" s="1"/>
  <c r="D9" i="14"/>
  <c r="C9" i="14"/>
  <c r="B8" i="14"/>
  <c r="B7" i="14"/>
  <c r="G6" i="14"/>
  <c r="F6" i="14"/>
  <c r="E6" i="14"/>
  <c r="D6" i="14"/>
  <c r="C6" i="14"/>
  <c r="B6" i="14"/>
  <c r="B5" i="14"/>
  <c r="D3" i="14"/>
  <c r="L31" i="13"/>
  <c r="K31" i="13"/>
  <c r="J31" i="13"/>
  <c r="I31" i="13"/>
  <c r="H31" i="13"/>
  <c r="G31" i="13"/>
  <c r="F31" i="13"/>
  <c r="F6" i="13" s="1"/>
  <c r="E31" i="13"/>
  <c r="E6" i="13" s="1"/>
  <c r="D31" i="13"/>
  <c r="C31" i="13"/>
  <c r="L7" i="13"/>
  <c r="L6" i="13" s="1"/>
  <c r="K7" i="13"/>
  <c r="K6" i="13" s="1"/>
  <c r="J7" i="13"/>
  <c r="I7" i="13"/>
  <c r="I6" i="13" s="1"/>
  <c r="H7" i="13"/>
  <c r="G7" i="13"/>
  <c r="F7" i="13"/>
  <c r="E7" i="13"/>
  <c r="D7" i="13"/>
  <c r="D6" i="13" s="1"/>
  <c r="C7" i="13"/>
  <c r="C6" i="13" s="1"/>
  <c r="J6" i="13"/>
  <c r="H6" i="13"/>
  <c r="G6" i="13"/>
  <c r="F3" i="13"/>
  <c r="B30" i="12"/>
  <c r="B29" i="12"/>
  <c r="G28" i="12"/>
  <c r="F28" i="12"/>
  <c r="E28" i="12"/>
  <c r="D28" i="12"/>
  <c r="C28" i="12"/>
  <c r="B28" i="12" s="1"/>
  <c r="B27" i="12"/>
  <c r="B26" i="12"/>
  <c r="G25" i="12"/>
  <c r="F25" i="12"/>
  <c r="E25" i="12"/>
  <c r="D25" i="12"/>
  <c r="C25" i="12"/>
  <c r="B25" i="12"/>
  <c r="B24" i="12"/>
  <c r="B23" i="12"/>
  <c r="G22" i="12"/>
  <c r="B22" i="12" s="1"/>
  <c r="F22" i="12"/>
  <c r="E22" i="12"/>
  <c r="D22" i="12"/>
  <c r="C22" i="12"/>
  <c r="B21" i="12"/>
  <c r="B20" i="12"/>
  <c r="G19" i="12"/>
  <c r="F19" i="12"/>
  <c r="E19" i="12"/>
  <c r="D19" i="12"/>
  <c r="C19" i="12"/>
  <c r="B19" i="12" s="1"/>
  <c r="B18" i="12"/>
  <c r="B17" i="12"/>
  <c r="G16" i="12"/>
  <c r="F16" i="12"/>
  <c r="E16" i="12"/>
  <c r="D16" i="12"/>
  <c r="C16" i="12"/>
  <c r="B16" i="12"/>
  <c r="B15" i="12"/>
  <c r="B14" i="12"/>
  <c r="G13" i="12"/>
  <c r="B13" i="12" s="1"/>
  <c r="F13" i="12"/>
  <c r="E13" i="12"/>
  <c r="D13" i="12"/>
  <c r="C13" i="12"/>
  <c r="B12" i="12"/>
  <c r="B11" i="12"/>
  <c r="B10" i="12"/>
  <c r="G9" i="12"/>
  <c r="F9" i="12"/>
  <c r="E9" i="12"/>
  <c r="D9" i="12"/>
  <c r="B9" i="12" s="1"/>
  <c r="C9" i="12"/>
  <c r="B8" i="12"/>
  <c r="B7" i="12"/>
  <c r="G6" i="12"/>
  <c r="F6" i="12"/>
  <c r="E6" i="12"/>
  <c r="D6" i="12"/>
  <c r="C6" i="12"/>
  <c r="B6" i="12" s="1"/>
  <c r="B5" i="12"/>
  <c r="D3" i="12"/>
  <c r="L31" i="11"/>
  <c r="K31" i="11"/>
  <c r="J31" i="11"/>
  <c r="I31" i="11"/>
  <c r="H31" i="11"/>
  <c r="G31" i="11"/>
  <c r="G6" i="11" s="1"/>
  <c r="F31" i="11"/>
  <c r="E31" i="11"/>
  <c r="D31" i="11"/>
  <c r="C31" i="11"/>
  <c r="L7" i="11"/>
  <c r="K7" i="11"/>
  <c r="K6" i="11" s="1"/>
  <c r="J7" i="11"/>
  <c r="I7" i="11"/>
  <c r="H7" i="11"/>
  <c r="H6" i="11" s="1"/>
  <c r="G7" i="11"/>
  <c r="F7" i="11"/>
  <c r="F6" i="11" s="1"/>
  <c r="E7" i="11"/>
  <c r="E6" i="11" s="1"/>
  <c r="D7" i="11"/>
  <c r="D6" i="11" s="1"/>
  <c r="C7" i="11"/>
  <c r="C6" i="11" s="1"/>
  <c r="L6" i="11"/>
  <c r="J6" i="11"/>
  <c r="I6" i="11"/>
  <c r="F3" i="11"/>
  <c r="B30" i="10"/>
  <c r="B29" i="10"/>
  <c r="G28" i="10"/>
  <c r="F28" i="10"/>
  <c r="E28" i="10"/>
  <c r="B28" i="10" s="1"/>
  <c r="D28" i="10"/>
  <c r="C28" i="10"/>
  <c r="B27" i="10"/>
  <c r="B26" i="10"/>
  <c r="G25" i="10"/>
  <c r="F25" i="10"/>
  <c r="E25" i="10"/>
  <c r="D25" i="10"/>
  <c r="B25" i="10" s="1"/>
  <c r="C25" i="10"/>
  <c r="B24" i="10"/>
  <c r="B23" i="10"/>
  <c r="G22" i="10"/>
  <c r="F22" i="10"/>
  <c r="E22" i="10"/>
  <c r="D22" i="10"/>
  <c r="C22" i="10"/>
  <c r="B22" i="10"/>
  <c r="B21" i="10"/>
  <c r="B20" i="10"/>
  <c r="G19" i="10"/>
  <c r="F19" i="10"/>
  <c r="E19" i="10"/>
  <c r="B19" i="10" s="1"/>
  <c r="D19" i="10"/>
  <c r="C19" i="10"/>
  <c r="B18" i="10"/>
  <c r="B17" i="10"/>
  <c r="G16" i="10"/>
  <c r="F16" i="10"/>
  <c r="E16" i="10"/>
  <c r="D16" i="10"/>
  <c r="B16" i="10" s="1"/>
  <c r="C16" i="10"/>
  <c r="B15" i="10"/>
  <c r="B14" i="10"/>
  <c r="G13" i="10"/>
  <c r="F13" i="10"/>
  <c r="E13" i="10"/>
  <c r="D13" i="10"/>
  <c r="C13" i="10"/>
  <c r="B13" i="10"/>
  <c r="B12" i="10"/>
  <c r="B11" i="10"/>
  <c r="B10" i="10"/>
  <c r="G9" i="10"/>
  <c r="F9" i="10"/>
  <c r="E9" i="10"/>
  <c r="D9" i="10"/>
  <c r="C9" i="10"/>
  <c r="B9" i="10" s="1"/>
  <c r="B8" i="10"/>
  <c r="B7" i="10"/>
  <c r="G6" i="10"/>
  <c r="F6" i="10"/>
  <c r="E6" i="10"/>
  <c r="B6" i="10" s="1"/>
  <c r="D6" i="10"/>
  <c r="C6" i="10"/>
  <c r="B5" i="10"/>
  <c r="D3" i="10"/>
  <c r="L31" i="9"/>
  <c r="K31" i="9"/>
  <c r="J31" i="9"/>
  <c r="I31" i="9"/>
  <c r="I6" i="9" s="1"/>
  <c r="H31" i="9"/>
  <c r="G31" i="9"/>
  <c r="F31" i="9"/>
  <c r="E31" i="9"/>
  <c r="D31" i="9"/>
  <c r="C31" i="9"/>
  <c r="L7" i="9"/>
  <c r="K7" i="9"/>
  <c r="J7" i="9"/>
  <c r="J6" i="9" s="1"/>
  <c r="I7" i="9"/>
  <c r="H7" i="9"/>
  <c r="H6" i="9" s="1"/>
  <c r="G7" i="9"/>
  <c r="G6" i="9" s="1"/>
  <c r="F7" i="9"/>
  <c r="F6" i="9" s="1"/>
  <c r="E7" i="9"/>
  <c r="E6" i="9" s="1"/>
  <c r="D7" i="9"/>
  <c r="D6" i="9" s="1"/>
  <c r="C7" i="9"/>
  <c r="C6" i="9" s="1"/>
  <c r="L6" i="9"/>
  <c r="K6" i="9"/>
  <c r="F3" i="9"/>
  <c r="B30" i="8"/>
  <c r="B29" i="8"/>
  <c r="G28" i="8"/>
  <c r="B28" i="8" s="1"/>
  <c r="F28" i="8"/>
  <c r="E28" i="8"/>
  <c r="D28" i="8"/>
  <c r="C28" i="8"/>
  <c r="B27" i="8"/>
  <c r="B26" i="8"/>
  <c r="G25" i="8"/>
  <c r="F25" i="8"/>
  <c r="E25" i="8"/>
  <c r="D25" i="8"/>
  <c r="C25" i="8"/>
  <c r="B25" i="8" s="1"/>
  <c r="B24" i="8"/>
  <c r="B23" i="8"/>
  <c r="G22" i="8"/>
  <c r="F22" i="8"/>
  <c r="E22" i="8"/>
  <c r="D22" i="8"/>
  <c r="C22" i="8"/>
  <c r="B22" i="8"/>
  <c r="B21" i="8"/>
  <c r="B20" i="8"/>
  <c r="G19" i="8"/>
  <c r="B19" i="8" s="1"/>
  <c r="F19" i="8"/>
  <c r="E19" i="8"/>
  <c r="D19" i="8"/>
  <c r="C19" i="8"/>
  <c r="B18" i="8"/>
  <c r="B17" i="8"/>
  <c r="G16" i="8"/>
  <c r="F16" i="8"/>
  <c r="E16" i="8"/>
  <c r="D16" i="8"/>
  <c r="C16" i="8"/>
  <c r="B16" i="8" s="1"/>
  <c r="B15" i="8"/>
  <c r="B14" i="8"/>
  <c r="G13" i="8"/>
  <c r="F13" i="8"/>
  <c r="E13" i="8"/>
  <c r="D13" i="8"/>
  <c r="C13" i="8"/>
  <c r="B13" i="8"/>
  <c r="B12" i="8"/>
  <c r="B11" i="8"/>
  <c r="B10" i="8"/>
  <c r="G9" i="8"/>
  <c r="F9" i="8"/>
  <c r="E9" i="8"/>
  <c r="D9" i="8"/>
  <c r="C9" i="8"/>
  <c r="B9" i="8"/>
  <c r="B8" i="8"/>
  <c r="B7" i="8"/>
  <c r="G6" i="8"/>
  <c r="F6" i="8"/>
  <c r="E6" i="8"/>
  <c r="D6" i="8"/>
  <c r="B6" i="8" s="1"/>
  <c r="C6" i="8"/>
  <c r="B5" i="8"/>
  <c r="D3" i="8"/>
  <c r="L31" i="7"/>
  <c r="K31" i="7"/>
  <c r="J31" i="7"/>
  <c r="I31" i="7"/>
  <c r="H31" i="7"/>
  <c r="G31" i="7"/>
  <c r="F31" i="7"/>
  <c r="E31" i="7"/>
  <c r="D31" i="7"/>
  <c r="C31" i="7"/>
  <c r="L7" i="7"/>
  <c r="L6" i="7" s="1"/>
  <c r="K7" i="7"/>
  <c r="K6" i="7" s="1"/>
  <c r="J7" i="7"/>
  <c r="J6" i="7" s="1"/>
  <c r="I7" i="7"/>
  <c r="I6" i="7" s="1"/>
  <c r="H7" i="7"/>
  <c r="H6" i="7" s="1"/>
  <c r="G7" i="7"/>
  <c r="G6" i="7" s="1"/>
  <c r="F7" i="7"/>
  <c r="F6" i="7" s="1"/>
  <c r="E7" i="7"/>
  <c r="E6" i="7" s="1"/>
  <c r="D7" i="7"/>
  <c r="C7" i="7"/>
  <c r="C6" i="7" s="1"/>
  <c r="D6" i="7"/>
  <c r="F3" i="7"/>
  <c r="B30" i="6"/>
  <c r="B29" i="6"/>
  <c r="G28" i="6"/>
  <c r="F28" i="6"/>
  <c r="E28" i="6"/>
  <c r="D28" i="6"/>
  <c r="C28" i="6"/>
  <c r="B28" i="6"/>
  <c r="B27" i="6"/>
  <c r="B26" i="6"/>
  <c r="G25" i="6"/>
  <c r="F25" i="6"/>
  <c r="E25" i="6"/>
  <c r="B25" i="6" s="1"/>
  <c r="D25" i="6"/>
  <c r="C25" i="6"/>
  <c r="B24" i="6"/>
  <c r="B23" i="6"/>
  <c r="G22" i="6"/>
  <c r="F22" i="6"/>
  <c r="E22" i="6"/>
  <c r="D22" i="6"/>
  <c r="B22" i="6" s="1"/>
  <c r="C22" i="6"/>
  <c r="B21" i="6"/>
  <c r="B20" i="6"/>
  <c r="G19" i="6"/>
  <c r="F19" i="6"/>
  <c r="E19" i="6"/>
  <c r="D19" i="6"/>
  <c r="C19" i="6"/>
  <c r="B19" i="6"/>
  <c r="B18" i="6"/>
  <c r="B17" i="6"/>
  <c r="G16" i="6"/>
  <c r="F16" i="6"/>
  <c r="E16" i="6"/>
  <c r="B16" i="6" s="1"/>
  <c r="D16" i="6"/>
  <c r="C16" i="6"/>
  <c r="B15" i="6"/>
  <c r="B14" i="6"/>
  <c r="G13" i="6"/>
  <c r="F13" i="6"/>
  <c r="E13" i="6"/>
  <c r="D13" i="6"/>
  <c r="B13" i="6" s="1"/>
  <c r="C13" i="6"/>
  <c r="B12" i="6"/>
  <c r="B11" i="6"/>
  <c r="B10" i="6"/>
  <c r="G9" i="6"/>
  <c r="F9" i="6"/>
  <c r="E9" i="6"/>
  <c r="D9" i="6"/>
  <c r="C9" i="6"/>
  <c r="B9" i="6"/>
  <c r="B8" i="6"/>
  <c r="B7" i="6"/>
  <c r="G6" i="6"/>
  <c r="F6" i="6"/>
  <c r="E6" i="6"/>
  <c r="D6" i="6"/>
  <c r="C6" i="6"/>
  <c r="B6" i="6" s="1"/>
  <c r="B5" i="6"/>
  <c r="D3" i="6"/>
  <c r="H31" i="5"/>
  <c r="H6" i="5" s="1"/>
  <c r="G31" i="5"/>
  <c r="F31" i="5"/>
  <c r="F6" i="5" s="1"/>
  <c r="E31" i="5"/>
  <c r="D31" i="5"/>
  <c r="C31" i="5"/>
  <c r="H7" i="5"/>
  <c r="G7" i="5"/>
  <c r="F7" i="5"/>
  <c r="E7" i="5"/>
  <c r="D7" i="5"/>
  <c r="C7" i="5"/>
  <c r="G6" i="5"/>
  <c r="E6" i="5"/>
  <c r="D6" i="5"/>
  <c r="C6" i="5"/>
  <c r="F3" i="5"/>
  <c r="B24" i="4"/>
  <c r="B23" i="4"/>
  <c r="G22" i="4"/>
  <c r="F22" i="4"/>
  <c r="E22" i="4"/>
  <c r="D22" i="4"/>
  <c r="C22" i="4"/>
  <c r="B22" i="4"/>
  <c r="B21" i="4"/>
  <c r="B20" i="4"/>
  <c r="G19" i="4"/>
  <c r="B19" i="4" s="1"/>
  <c r="F19" i="4"/>
  <c r="E19" i="4"/>
  <c r="D19" i="4"/>
  <c r="C19" i="4"/>
  <c r="B18" i="4"/>
  <c r="B17" i="4"/>
  <c r="G16" i="4"/>
  <c r="F16" i="4"/>
  <c r="E16" i="4"/>
  <c r="D16" i="4"/>
  <c r="C16" i="4"/>
  <c r="B16" i="4" s="1"/>
  <c r="B15" i="4"/>
  <c r="B14" i="4"/>
  <c r="G13" i="4"/>
  <c r="F13" i="4"/>
  <c r="E13" i="4"/>
  <c r="D13" i="4"/>
  <c r="C13" i="4"/>
  <c r="B13" i="4"/>
  <c r="B12" i="4"/>
  <c r="B11" i="4"/>
  <c r="B10" i="4"/>
  <c r="G9" i="4"/>
  <c r="F9" i="4"/>
  <c r="E9" i="4"/>
  <c r="D9" i="4"/>
  <c r="C9" i="4"/>
  <c r="B9" i="4"/>
  <c r="B8" i="4"/>
  <c r="B7" i="4"/>
  <c r="G6" i="4"/>
  <c r="F6" i="4"/>
  <c r="E6" i="4"/>
  <c r="D6" i="4"/>
  <c r="C6" i="4"/>
  <c r="B6" i="4" s="1"/>
  <c r="B5" i="4"/>
  <c r="D3" i="4"/>
  <c r="H31" i="3"/>
  <c r="G31" i="3"/>
  <c r="F31" i="3"/>
  <c r="E31" i="3"/>
  <c r="E6" i="3" s="1"/>
  <c r="D31" i="3"/>
  <c r="C31" i="3"/>
  <c r="H7" i="3"/>
  <c r="H6" i="3" s="1"/>
  <c r="G7" i="3"/>
  <c r="G6" i="3" s="1"/>
  <c r="F7" i="3"/>
  <c r="E7" i="3"/>
  <c r="D7" i="3"/>
  <c r="C7" i="3"/>
  <c r="F6" i="3"/>
  <c r="D6" i="3"/>
  <c r="C6" i="3"/>
  <c r="F3" i="3"/>
  <c r="B24" i="2"/>
  <c r="B23" i="2"/>
  <c r="G22" i="2"/>
  <c r="F22" i="2"/>
  <c r="E22" i="2"/>
  <c r="D22" i="2"/>
  <c r="C22" i="2"/>
  <c r="B22" i="2"/>
  <c r="B21" i="2"/>
  <c r="B20" i="2"/>
  <c r="G19" i="2"/>
  <c r="F19" i="2"/>
  <c r="E19" i="2"/>
  <c r="B19" i="2" s="1"/>
  <c r="D19" i="2"/>
  <c r="C19" i="2"/>
  <c r="B18" i="2"/>
  <c r="B17" i="2"/>
  <c r="G16" i="2"/>
  <c r="F16" i="2"/>
  <c r="E16" i="2"/>
  <c r="D16" i="2"/>
  <c r="B16" i="2" s="1"/>
  <c r="C16" i="2"/>
  <c r="B15" i="2"/>
  <c r="B14" i="2"/>
  <c r="G13" i="2"/>
  <c r="F13" i="2"/>
  <c r="E13" i="2"/>
  <c r="D13" i="2"/>
  <c r="C13" i="2"/>
  <c r="B13" i="2"/>
  <c r="B12" i="2"/>
  <c r="B11" i="2"/>
  <c r="B10" i="2"/>
  <c r="G9" i="2"/>
  <c r="F9" i="2"/>
  <c r="E9" i="2"/>
  <c r="D9" i="2"/>
  <c r="C9" i="2"/>
  <c r="B9" i="2" s="1"/>
  <c r="B8" i="2"/>
  <c r="B7" i="2"/>
  <c r="G6" i="2"/>
  <c r="F6" i="2"/>
  <c r="E6" i="2"/>
  <c r="B6" i="2" s="1"/>
  <c r="D6" i="2"/>
  <c r="C6" i="2"/>
  <c r="B5" i="2"/>
  <c r="D3" i="2"/>
  <c r="G31" i="1"/>
  <c r="F31" i="1"/>
  <c r="E31" i="1"/>
  <c r="D31" i="1"/>
  <c r="C31" i="1"/>
  <c r="G7" i="1"/>
  <c r="G6" i="1" s="1"/>
  <c r="F7" i="1"/>
  <c r="F6" i="1" s="1"/>
  <c r="E7" i="1"/>
  <c r="E6" i="1" s="1"/>
  <c r="D7" i="1"/>
  <c r="D6" i="1" s="1"/>
  <c r="C7" i="1"/>
  <c r="C6" i="1" s="1"/>
  <c r="E3" i="1"/>
</calcChain>
</file>

<file path=xl/sharedStrings.xml><?xml version="1.0" encoding="utf-8"?>
<sst xmlns="http://schemas.openxmlformats.org/spreadsheetml/2006/main" count="4322" uniqueCount="314">
  <si>
    <t>Summary of Kindergartens -By Location of Schools</t>
  </si>
  <si>
    <t>Grand Total</t>
  </si>
  <si>
    <t>Taiwan  Area</t>
  </si>
  <si>
    <t>Taipei  City</t>
  </si>
  <si>
    <t>Kaohsiung  City</t>
  </si>
  <si>
    <t>Taipei County</t>
  </si>
  <si>
    <t>Yilan County</t>
  </si>
  <si>
    <t>Taoyuan County</t>
  </si>
  <si>
    <t>Hsinchu County</t>
  </si>
  <si>
    <t>Miaoli County</t>
  </si>
  <si>
    <t>Taichung County</t>
  </si>
  <si>
    <t>Changhua County</t>
  </si>
  <si>
    <t>Nantou County</t>
  </si>
  <si>
    <t>Yunlin County</t>
  </si>
  <si>
    <t>Chiayi County</t>
  </si>
  <si>
    <t>Tainan County</t>
  </si>
  <si>
    <t>Kaohsiung County</t>
  </si>
  <si>
    <t>Pingtung County</t>
  </si>
  <si>
    <t>Taitung County</t>
  </si>
  <si>
    <t>Hualien County</t>
  </si>
  <si>
    <t>Penghu County</t>
  </si>
  <si>
    <t>Keelung City</t>
  </si>
  <si>
    <t>Hsinchu City</t>
  </si>
  <si>
    <t>Taichung City</t>
  </si>
  <si>
    <t>Chiayi City</t>
  </si>
  <si>
    <t>Tainan City</t>
  </si>
  <si>
    <t xml:space="preserve">Kinmen &amp; Matsu Area   </t>
  </si>
  <si>
    <t>Kinmen County</t>
  </si>
  <si>
    <t>Lienchiang County</t>
  </si>
  <si>
    <t xml:space="preserve"> Summary of Kindergartens -By Public or Private</t>
  </si>
  <si>
    <t>-</t>
  </si>
  <si>
    <t>New Taipei  City</t>
  </si>
  <si>
    <t>Summary of Preschool -By Location of Schools</t>
  </si>
  <si>
    <t>(505)</t>
  </si>
  <si>
    <t>(60)</t>
  </si>
  <si>
    <t>(-)</t>
  </si>
  <si>
    <t>(96)</t>
  </si>
  <si>
    <t>(29)</t>
  </si>
  <si>
    <t>(4)</t>
  </si>
  <si>
    <t>(28)</t>
  </si>
  <si>
    <t>(93)</t>
  </si>
  <si>
    <t>(24)</t>
  </si>
  <si>
    <t>(6)</t>
  </si>
  <si>
    <t>(59)</t>
  </si>
  <si>
    <t>(11)</t>
  </si>
  <si>
    <t>(26)</t>
  </si>
  <si>
    <t>(18)</t>
  </si>
  <si>
    <t>(5)</t>
  </si>
  <si>
    <t>(8)</t>
  </si>
  <si>
    <t>(7)</t>
  </si>
  <si>
    <t xml:space="preserve"> Summary of Preschool -By Public or Private</t>
  </si>
  <si>
    <t>Preschool Educators</t>
  </si>
  <si>
    <t xml:space="preserve">            Educare Givers</t>
  </si>
  <si>
    <t xml:space="preserve">            Educare Assistants</t>
  </si>
  <si>
    <t>Taoyuan City</t>
  </si>
  <si>
    <t xml:space="preserve"> -</t>
  </si>
  <si>
    <t>Summary of Preschools - By Public and Private</t>
  </si>
  <si>
    <t>Community cooperative style</t>
  </si>
  <si>
    <t>Tribal 
cooperative style</t>
  </si>
  <si>
    <t>Workplace cooperative style</t>
  </si>
  <si>
    <t>No. of Preschools</t>
  </si>
  <si>
    <t xml:space="preserve">    Educare Givers</t>
  </si>
  <si>
    <t xml:space="preserve">    Educare Assistants</t>
  </si>
  <si>
    <t>Care Givers</t>
  </si>
  <si>
    <t>Summary of Preschools - By Locations of Schools</t>
  </si>
  <si>
    <t>Summary of Preschools - By Public and Private</t>
    <phoneticPr fontId="15" type="noConversion"/>
  </si>
  <si>
    <r>
      <t xml:space="preserve">112 </t>
    </r>
    <r>
      <rPr>
        <sz val="11"/>
        <rFont val="標楷體"/>
        <family val="4"/>
        <charset val="136"/>
      </rPr>
      <t>學年度</t>
    </r>
    <r>
      <rPr>
        <sz val="11"/>
        <rFont val="Times New Roman"/>
        <family val="1"/>
      </rPr>
      <t xml:space="preserve"> SY  2023-2024</t>
    </r>
    <phoneticPr fontId="15" type="noConversion"/>
  </si>
  <si>
    <r>
      <rPr>
        <sz val="11"/>
        <rFont val="標楷體"/>
        <family val="4"/>
        <charset val="136"/>
      </rPr>
      <t>單位：所；人</t>
    </r>
    <r>
      <rPr>
        <sz val="11"/>
        <rFont val="Times New Roman"/>
        <family val="1"/>
      </rPr>
      <t>(Unit: School; Person)</t>
    </r>
  </si>
  <si>
    <r>
      <t xml:space="preserve">    </t>
    </r>
    <r>
      <rPr>
        <sz val="11"/>
        <rFont val="標楷體"/>
        <family val="4"/>
        <charset val="136"/>
      </rPr>
      <t xml:space="preserve">機構數
</t>
    </r>
    <r>
      <rPr>
        <sz val="11"/>
        <rFont val="Times New Roman"/>
        <family val="1"/>
      </rPr>
      <t xml:space="preserve">   No. of  Preschools</t>
    </r>
  </si>
  <si>
    <r>
      <rPr>
        <sz val="11"/>
        <rFont val="標楷體"/>
        <family val="4"/>
        <charset val="136"/>
      </rPr>
      <t>園長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 xml:space="preserve">主任數
</t>
    </r>
    <r>
      <rPr>
        <sz val="11"/>
        <rFont val="Times New Roman"/>
        <family val="1"/>
      </rPr>
      <t>No. of
Principals</t>
    </r>
  </si>
  <si>
    <r>
      <rPr>
        <sz val="11"/>
        <rFont val="標楷體"/>
        <family val="4"/>
        <charset val="136"/>
      </rPr>
      <t xml:space="preserve">教師數
</t>
    </r>
    <r>
      <rPr>
        <sz val="11"/>
        <rFont val="Times New Roman"/>
        <family val="1"/>
      </rPr>
      <t>No. of Teachers</t>
    </r>
  </si>
  <si>
    <r>
      <rPr>
        <sz val="11"/>
        <rFont val="標楷體"/>
        <family val="4"/>
        <charset val="136"/>
      </rPr>
      <t xml:space="preserve">教保員數
</t>
    </r>
    <r>
      <rPr>
        <sz val="11"/>
        <rFont val="Times New Roman"/>
        <family val="1"/>
      </rPr>
      <t>No. of 
Educare Givers</t>
    </r>
  </si>
  <si>
    <r>
      <rPr>
        <sz val="11"/>
        <rFont val="標楷體"/>
        <family val="4"/>
        <charset val="136"/>
      </rPr>
      <t xml:space="preserve">助理教保員數
</t>
    </r>
    <r>
      <rPr>
        <sz val="11"/>
        <rFont val="Times New Roman"/>
        <family val="1"/>
      </rPr>
      <t>No. of Educare
Assistants</t>
    </r>
  </si>
  <si>
    <r>
      <rPr>
        <sz val="11"/>
        <rFont val="標楷體"/>
        <family val="4"/>
        <charset val="136"/>
      </rPr>
      <t xml:space="preserve">服務人員數
</t>
    </r>
    <r>
      <rPr>
        <sz val="11"/>
        <rFont val="Times New Roman"/>
        <family val="1"/>
      </rPr>
      <t>No. of 
Care Givers</t>
    </r>
  </si>
  <si>
    <r>
      <rPr>
        <sz val="11"/>
        <rFont val="標楷體"/>
        <family val="4"/>
        <charset val="136"/>
      </rPr>
      <t xml:space="preserve">職員數
</t>
    </r>
    <r>
      <rPr>
        <sz val="11"/>
        <rFont val="Times New Roman"/>
        <family val="1"/>
      </rPr>
      <t>No. of 
Staffs</t>
    </r>
  </si>
  <si>
    <r>
      <rPr>
        <sz val="11"/>
        <rFont val="標楷體"/>
        <family val="4"/>
        <charset val="136"/>
      </rPr>
      <t xml:space="preserve">幼生數
</t>
    </r>
    <r>
      <rPr>
        <sz val="11"/>
        <rFont val="Times New Roman"/>
        <family val="1"/>
      </rPr>
      <t>No. of Children</t>
    </r>
  </si>
  <si>
    <r>
      <t xml:space="preserve">  </t>
    </r>
    <r>
      <rPr>
        <sz val="11"/>
        <rFont val="標楷體"/>
        <family val="4"/>
        <charset val="136"/>
      </rPr>
      <t xml:space="preserve">總計
</t>
    </r>
    <r>
      <rPr>
        <sz val="11"/>
        <rFont val="Times New Roman"/>
        <family val="1"/>
      </rPr>
      <t>Grand Total</t>
    </r>
  </si>
  <si>
    <r>
      <rPr>
        <sz val="11"/>
        <rFont val="標楷體"/>
        <family val="4"/>
        <charset val="136"/>
      </rPr>
      <t xml:space="preserve">公立
</t>
    </r>
    <r>
      <rPr>
        <sz val="11"/>
        <rFont val="Times New Roman"/>
        <family val="1"/>
      </rPr>
      <t>Public</t>
    </r>
  </si>
  <si>
    <r>
      <rPr>
        <sz val="11"/>
        <rFont val="標楷體"/>
        <family val="4"/>
        <charset val="136"/>
      </rPr>
      <t xml:space="preserve">非營利
</t>
    </r>
    <r>
      <rPr>
        <sz val="11"/>
        <rFont val="Times New Roman"/>
        <family val="1"/>
      </rPr>
      <t>Non-
profit preschools</t>
    </r>
  </si>
  <si>
    <r>
      <rPr>
        <sz val="11"/>
        <rFont val="標楷體"/>
        <family val="4"/>
        <charset val="136"/>
      </rPr>
      <t xml:space="preserve">私立
</t>
    </r>
    <r>
      <rPr>
        <sz val="11"/>
        <rFont val="Times New Roman"/>
        <family val="1"/>
      </rPr>
      <t>Private</t>
    </r>
  </si>
  <si>
    <r>
      <rPr>
        <sz val="11"/>
        <rFont val="標楷體"/>
        <family val="4"/>
        <charset val="136"/>
      </rPr>
      <t xml:space="preserve">分班
</t>
    </r>
    <r>
      <rPr>
        <sz val="11"/>
        <rFont val="Times New Roman"/>
        <family val="1"/>
      </rPr>
      <t>Branches</t>
    </r>
  </si>
  <si>
    <r>
      <rPr>
        <sz val="11"/>
        <rFont val="標楷體"/>
        <family val="4"/>
        <charset val="136"/>
      </rPr>
      <t xml:space="preserve">互助教保服務中心
</t>
    </r>
    <r>
      <rPr>
        <sz val="11"/>
        <rFont val="Times New Roman"/>
        <family val="1"/>
      </rPr>
      <t>Cooperative Educare Service Centers</t>
    </r>
  </si>
  <si>
    <r>
      <rPr>
        <sz val="11"/>
        <rFont val="標楷體"/>
        <family val="4"/>
        <charset val="136"/>
      </rPr>
      <t xml:space="preserve">專設
</t>
    </r>
    <r>
      <rPr>
        <sz val="11"/>
        <rFont val="Times New Roman"/>
        <family val="1"/>
      </rPr>
      <t>Independent</t>
    </r>
  </si>
  <si>
    <r>
      <rPr>
        <sz val="11"/>
        <rFont val="標楷體"/>
        <family val="4"/>
        <charset val="136"/>
      </rPr>
      <t xml:space="preserve">附設
</t>
    </r>
    <r>
      <rPr>
        <sz val="11"/>
        <rFont val="Times New Roman"/>
        <family val="1"/>
      </rPr>
      <t>Affiliated</t>
    </r>
  </si>
  <si>
    <r>
      <rPr>
        <sz val="11"/>
        <rFont val="標楷體"/>
        <family val="4"/>
        <charset val="136"/>
      </rPr>
      <t xml:space="preserve">準公共
</t>
    </r>
    <r>
      <rPr>
        <sz val="11"/>
        <rFont val="Times New Roman"/>
        <family val="1"/>
      </rPr>
      <t>Quasi-public Educare</t>
    </r>
  </si>
  <si>
    <r>
      <rPr>
        <sz val="11"/>
        <rFont val="標楷體"/>
        <family val="4"/>
        <charset val="136"/>
      </rPr>
      <t xml:space="preserve">一般
</t>
    </r>
    <r>
      <rPr>
        <sz val="11"/>
        <rFont val="Times New Roman"/>
        <family val="1"/>
      </rPr>
      <t>General</t>
    </r>
  </si>
  <si>
    <r>
      <rPr>
        <sz val="11"/>
        <rFont val="標楷體"/>
        <family val="4"/>
        <charset val="136"/>
      </rPr>
      <t xml:space="preserve">社區互助式
</t>
    </r>
    <r>
      <rPr>
        <sz val="11"/>
        <rFont val="Times New Roman"/>
        <family val="1"/>
      </rPr>
      <t>Community cooperative style</t>
    </r>
  </si>
  <si>
    <r>
      <rPr>
        <sz val="11"/>
        <rFont val="標楷體"/>
        <family val="4"/>
        <charset val="136"/>
      </rPr>
      <t xml:space="preserve">部落互助式
</t>
    </r>
    <r>
      <rPr>
        <sz val="11"/>
        <rFont val="Times New Roman"/>
        <family val="1"/>
      </rPr>
      <t>Tribal 
cooperative style</t>
    </r>
  </si>
  <si>
    <r>
      <rPr>
        <sz val="11"/>
        <rFont val="標楷體"/>
        <family val="4"/>
        <charset val="136"/>
      </rPr>
      <t xml:space="preserve">職場互助式
</t>
    </r>
    <r>
      <rPr>
        <sz val="11"/>
        <rFont val="Times New Roman"/>
        <family val="1"/>
      </rPr>
      <t>Workplace cooperative style</t>
    </r>
  </si>
  <si>
    <r>
      <rPr>
        <sz val="11"/>
        <rFont val="標楷體"/>
        <family val="4"/>
        <charset val="136"/>
      </rPr>
      <t>總　計</t>
    </r>
    <r>
      <rPr>
        <sz val="11"/>
        <rFont val="Times New Roman"/>
        <family val="1"/>
      </rPr>
      <t xml:space="preserve"> Grand Total</t>
    </r>
  </si>
  <si>
    <r>
      <t xml:space="preserve">    </t>
    </r>
    <r>
      <rPr>
        <sz val="11"/>
        <rFont val="標楷體"/>
        <family val="4"/>
        <charset val="136"/>
      </rPr>
      <t>臺灣地區</t>
    </r>
    <r>
      <rPr>
        <sz val="11"/>
        <rFont val="Times New Roman"/>
        <family val="1"/>
      </rPr>
      <t xml:space="preserve"> Taiwan Area</t>
    </r>
  </si>
  <si>
    <r>
      <rPr>
        <sz val="11"/>
        <rFont val="標楷體"/>
        <family val="4"/>
        <charset val="136"/>
      </rPr>
      <t>　　新北市</t>
    </r>
    <r>
      <rPr>
        <sz val="11"/>
        <rFont val="Times New Roman"/>
        <family val="1"/>
      </rPr>
      <t xml:space="preserve"> New Taipei City</t>
    </r>
  </si>
  <si>
    <r>
      <rPr>
        <sz val="11"/>
        <rFont val="標楷體"/>
        <family val="4"/>
        <charset val="136"/>
      </rPr>
      <t>　　臺北市</t>
    </r>
    <r>
      <rPr>
        <sz val="11"/>
        <rFont val="Times New Roman"/>
        <family val="1"/>
      </rPr>
      <t xml:space="preserve"> Taipei City</t>
    </r>
  </si>
  <si>
    <r>
      <rPr>
        <sz val="11"/>
        <rFont val="標楷體"/>
        <family val="4"/>
        <charset val="136"/>
      </rPr>
      <t>　　桃園市</t>
    </r>
    <r>
      <rPr>
        <sz val="11"/>
        <rFont val="Times New Roman"/>
        <family val="1"/>
      </rPr>
      <t xml:space="preserve"> Taoyuan City</t>
    </r>
  </si>
  <si>
    <r>
      <rPr>
        <sz val="11"/>
        <rFont val="標楷體"/>
        <family val="4"/>
        <charset val="136"/>
      </rPr>
      <t>　　臺中市</t>
    </r>
    <r>
      <rPr>
        <sz val="11"/>
        <rFont val="Times New Roman"/>
        <family val="1"/>
      </rPr>
      <t xml:space="preserve"> Taichung City</t>
    </r>
  </si>
  <si>
    <r>
      <rPr>
        <sz val="11"/>
        <rFont val="標楷體"/>
        <family val="4"/>
        <charset val="136"/>
      </rPr>
      <t>　　臺南市</t>
    </r>
    <r>
      <rPr>
        <sz val="11"/>
        <rFont val="Times New Roman"/>
        <family val="1"/>
      </rPr>
      <t xml:space="preserve"> Tainan City</t>
    </r>
  </si>
  <si>
    <r>
      <rPr>
        <sz val="11"/>
        <rFont val="標楷體"/>
        <family val="4"/>
        <charset val="136"/>
      </rPr>
      <t>　　高雄市</t>
    </r>
    <r>
      <rPr>
        <sz val="11"/>
        <rFont val="Times New Roman"/>
        <family val="1"/>
      </rPr>
      <t xml:space="preserve"> Kaohsiung City</t>
    </r>
  </si>
  <si>
    <r>
      <rPr>
        <sz val="11"/>
        <rFont val="標楷體"/>
        <family val="4"/>
        <charset val="136"/>
      </rPr>
      <t>　　宜蘭縣</t>
    </r>
    <r>
      <rPr>
        <sz val="11"/>
        <rFont val="Times New Roman"/>
        <family val="1"/>
      </rPr>
      <t xml:space="preserve"> Yilan County</t>
    </r>
  </si>
  <si>
    <r>
      <rPr>
        <sz val="11"/>
        <rFont val="標楷體"/>
        <family val="4"/>
        <charset val="136"/>
      </rPr>
      <t>　　新竹縣</t>
    </r>
    <r>
      <rPr>
        <sz val="11"/>
        <rFont val="Times New Roman"/>
        <family val="1"/>
      </rPr>
      <t xml:space="preserve"> Hsinchu County</t>
    </r>
  </si>
  <si>
    <r>
      <rPr>
        <sz val="11"/>
        <rFont val="標楷體"/>
        <family val="4"/>
        <charset val="136"/>
      </rPr>
      <t>　　苗栗縣</t>
    </r>
    <r>
      <rPr>
        <sz val="11"/>
        <rFont val="Times New Roman"/>
        <family val="1"/>
      </rPr>
      <t xml:space="preserve"> Miaoli County</t>
    </r>
  </si>
  <si>
    <r>
      <rPr>
        <sz val="11"/>
        <rFont val="標楷體"/>
        <family val="4"/>
        <charset val="136"/>
      </rPr>
      <t>　　彰化縣</t>
    </r>
    <r>
      <rPr>
        <sz val="11"/>
        <rFont val="Times New Roman"/>
        <family val="1"/>
      </rPr>
      <t xml:space="preserve"> Changhua County</t>
    </r>
  </si>
  <si>
    <r>
      <rPr>
        <sz val="11"/>
        <rFont val="標楷體"/>
        <family val="4"/>
        <charset val="136"/>
      </rPr>
      <t>　　南投縣</t>
    </r>
    <r>
      <rPr>
        <sz val="11"/>
        <rFont val="Times New Roman"/>
        <family val="1"/>
      </rPr>
      <t xml:space="preserve"> Nantou County</t>
    </r>
  </si>
  <si>
    <r>
      <rPr>
        <sz val="11"/>
        <rFont val="標楷體"/>
        <family val="4"/>
        <charset val="136"/>
      </rPr>
      <t>　　雲林縣</t>
    </r>
    <r>
      <rPr>
        <sz val="11"/>
        <rFont val="Times New Roman"/>
        <family val="1"/>
      </rPr>
      <t xml:space="preserve"> Yunlin County</t>
    </r>
  </si>
  <si>
    <r>
      <rPr>
        <sz val="11"/>
        <rFont val="標楷體"/>
        <family val="4"/>
        <charset val="136"/>
      </rPr>
      <t>　　嘉義縣</t>
    </r>
    <r>
      <rPr>
        <sz val="11"/>
        <rFont val="Times New Roman"/>
        <family val="1"/>
      </rPr>
      <t xml:space="preserve"> Chiayi County</t>
    </r>
  </si>
  <si>
    <r>
      <rPr>
        <sz val="11"/>
        <rFont val="標楷體"/>
        <family val="4"/>
        <charset val="136"/>
      </rPr>
      <t>　　屏東縣</t>
    </r>
    <r>
      <rPr>
        <sz val="11"/>
        <rFont val="Times New Roman"/>
        <family val="1"/>
      </rPr>
      <t xml:space="preserve"> Pingtung County</t>
    </r>
  </si>
  <si>
    <r>
      <rPr>
        <sz val="11"/>
        <rFont val="標楷體"/>
        <family val="4"/>
        <charset val="136"/>
      </rPr>
      <t>　　臺東縣</t>
    </r>
    <r>
      <rPr>
        <sz val="11"/>
        <rFont val="Times New Roman"/>
        <family val="1"/>
      </rPr>
      <t xml:space="preserve"> Taitung County</t>
    </r>
  </si>
  <si>
    <r>
      <rPr>
        <sz val="11"/>
        <rFont val="標楷體"/>
        <family val="4"/>
        <charset val="136"/>
      </rPr>
      <t>　　花蓮縣</t>
    </r>
    <r>
      <rPr>
        <sz val="11"/>
        <rFont val="Times New Roman"/>
        <family val="1"/>
      </rPr>
      <t xml:space="preserve"> Hualien County</t>
    </r>
  </si>
  <si>
    <r>
      <rPr>
        <sz val="11"/>
        <rFont val="標楷體"/>
        <family val="4"/>
        <charset val="136"/>
      </rPr>
      <t>　　澎湖縣</t>
    </r>
    <r>
      <rPr>
        <sz val="11"/>
        <rFont val="Times New Roman"/>
        <family val="1"/>
      </rPr>
      <t xml:space="preserve"> Penghu County</t>
    </r>
  </si>
  <si>
    <r>
      <rPr>
        <sz val="11"/>
        <rFont val="標楷體"/>
        <family val="4"/>
        <charset val="136"/>
      </rPr>
      <t>　　基隆市</t>
    </r>
    <r>
      <rPr>
        <sz val="11"/>
        <rFont val="Times New Roman"/>
        <family val="1"/>
      </rPr>
      <t xml:space="preserve"> Keelung City</t>
    </r>
  </si>
  <si>
    <r>
      <rPr>
        <sz val="11"/>
        <rFont val="標楷體"/>
        <family val="4"/>
        <charset val="136"/>
      </rPr>
      <t>　　新竹市</t>
    </r>
    <r>
      <rPr>
        <sz val="11"/>
        <rFont val="Times New Roman"/>
        <family val="1"/>
      </rPr>
      <t xml:space="preserve"> Hsinchu City</t>
    </r>
  </si>
  <si>
    <r>
      <rPr>
        <sz val="11"/>
        <rFont val="標楷體"/>
        <family val="4"/>
        <charset val="136"/>
      </rPr>
      <t>　　嘉義市</t>
    </r>
    <r>
      <rPr>
        <sz val="11"/>
        <rFont val="Times New Roman"/>
        <family val="1"/>
      </rPr>
      <t xml:space="preserve"> Chiayi City</t>
    </r>
  </si>
  <si>
    <r>
      <t xml:space="preserve">    </t>
    </r>
    <r>
      <rPr>
        <sz val="11"/>
        <rFont val="標楷體"/>
        <family val="4"/>
        <charset val="136"/>
      </rPr>
      <t>金馬地區</t>
    </r>
    <r>
      <rPr>
        <sz val="11"/>
        <rFont val="Times New Roman"/>
        <family val="1"/>
      </rPr>
      <t xml:space="preserve"> Kinmen &amp; Matsu Area</t>
    </r>
  </si>
  <si>
    <r>
      <rPr>
        <sz val="11"/>
        <rFont val="標楷體"/>
        <family val="4"/>
        <charset val="136"/>
      </rPr>
      <t>　　金門縣</t>
    </r>
    <r>
      <rPr>
        <sz val="11"/>
        <rFont val="Times New Roman"/>
        <family val="1"/>
      </rPr>
      <t xml:space="preserve"> Kinmen County</t>
    </r>
  </si>
  <si>
    <r>
      <rPr>
        <sz val="11"/>
        <rFont val="標楷體"/>
        <family val="4"/>
        <charset val="136"/>
      </rPr>
      <t>　　連江縣</t>
    </r>
    <r>
      <rPr>
        <sz val="11"/>
        <rFont val="Times New Roman"/>
        <family val="1"/>
      </rPr>
      <t xml:space="preserve"> Lienchiang County</t>
    </r>
  </si>
  <si>
    <r>
      <rPr>
        <sz val="11"/>
        <rFont val="標楷體"/>
        <family val="4"/>
        <charset val="136"/>
      </rPr>
      <t>說明：</t>
    </r>
    <r>
      <rPr>
        <sz val="11"/>
        <rFont val="Times New Roman"/>
        <family val="1"/>
      </rPr>
      <t>1.</t>
    </r>
    <r>
      <rPr>
        <sz val="11"/>
        <rFont val="標楷體"/>
        <family val="4"/>
        <charset val="136"/>
      </rPr>
      <t>資料標準日</t>
    </r>
    <r>
      <rPr>
        <sz val="11"/>
        <rFont val="Times New Roman"/>
        <family val="1"/>
      </rP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11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日。
　　　</t>
    </r>
    <r>
      <rPr>
        <sz val="11"/>
        <rFont val="Times New Roman"/>
        <family val="1"/>
      </rPr>
      <t>2.</t>
    </r>
    <r>
      <rPr>
        <sz val="11"/>
        <rFont val="標楷體"/>
        <family val="4"/>
        <charset val="136"/>
      </rPr>
      <t>園數總計自</t>
    </r>
    <r>
      <rPr>
        <sz val="11"/>
        <rFont val="Times New Roman"/>
        <family val="1"/>
      </rPr>
      <t>111</t>
    </r>
    <r>
      <rPr>
        <sz val="11"/>
        <rFont val="標楷體"/>
        <family val="4"/>
        <charset val="136"/>
      </rPr>
      <t>學年起包含各式互助教保服務中心數。
　　　</t>
    </r>
    <r>
      <rPr>
        <sz val="11"/>
        <rFont val="Times New Roman"/>
        <family val="1"/>
      </rPr>
      <t>3.</t>
    </r>
    <r>
      <rPr>
        <sz val="11"/>
        <rFont val="標楷體"/>
        <family val="4"/>
        <charset val="136"/>
      </rPr>
      <t>教保服務人員數：含各縣市政府教育局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處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審核通過之園長（含職場中心專任主任）、教師、教保員及助理教保員。
　　　</t>
    </r>
    <r>
      <rPr>
        <sz val="11"/>
        <rFont val="Times New Roman"/>
        <family val="1"/>
      </rPr>
      <t>4.</t>
    </r>
    <r>
      <rPr>
        <sz val="11"/>
        <rFont val="標楷體"/>
        <family val="4"/>
        <charset val="136"/>
      </rPr>
      <t>職員數：含各縣市政府教育局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處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審核通過之行政職員數、專任工友數、專任廚工數、司機數、護理人員數及社工人員數。
　　　</t>
    </r>
    <r>
      <rPr>
        <sz val="11"/>
        <rFont val="Times New Roman"/>
        <family val="1"/>
      </rPr>
      <t>5.</t>
    </r>
    <r>
      <rPr>
        <sz val="11"/>
        <rFont val="標楷體"/>
        <family val="4"/>
        <charset val="136"/>
      </rPr>
      <t>服務人員數：指社區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部落互助教保服務中心之保母或具原住民族族語認證人員。
　　　</t>
    </r>
    <r>
      <rPr>
        <sz val="11"/>
        <rFont val="Times New Roman"/>
        <family val="1"/>
      </rPr>
      <t>6.</t>
    </r>
    <r>
      <rPr>
        <sz val="11"/>
        <rFont val="標楷體"/>
        <family val="4"/>
        <charset val="136"/>
      </rPr>
      <t>總計欄包含公、私立幼兒園及互助教保服務中心資料。</t>
    </r>
    <phoneticPr fontId="16" type="noConversion"/>
  </si>
  <si>
    <r>
      <rPr>
        <sz val="11"/>
        <rFont val="標楷體"/>
        <family val="4"/>
        <charset val="136"/>
      </rPr>
      <t>幼兒園概況－按學校所在縣市別分</t>
    </r>
  </si>
  <si>
    <r>
      <t xml:space="preserve">113 </t>
    </r>
    <r>
      <rPr>
        <sz val="11"/>
        <rFont val="標楷體"/>
        <family val="4"/>
        <charset val="136"/>
      </rPr>
      <t>學年度</t>
    </r>
    <r>
      <rPr>
        <sz val="11"/>
        <rFont val="Times New Roman"/>
        <family val="1"/>
      </rPr>
      <t xml:space="preserve"> SY  2023-2024</t>
    </r>
    <phoneticPr fontId="15" type="noConversion"/>
  </si>
  <si>
    <r>
      <rPr>
        <sz val="11"/>
        <rFont val="標楷體"/>
        <family val="4"/>
        <charset val="136"/>
      </rPr>
      <t>說明：</t>
    </r>
    <r>
      <rPr>
        <sz val="11"/>
        <rFont val="Times New Roman"/>
        <family val="1"/>
      </rPr>
      <t>1.</t>
    </r>
    <r>
      <rPr>
        <sz val="11"/>
        <rFont val="標楷體"/>
        <family val="4"/>
        <charset val="136"/>
      </rPr>
      <t>資料標準日</t>
    </r>
    <r>
      <rPr>
        <sz val="11"/>
        <rFont val="Times New Roman"/>
        <family val="1"/>
      </rP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11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日。
　　　</t>
    </r>
    <r>
      <rPr>
        <sz val="11"/>
        <rFont val="Times New Roman"/>
        <family val="1"/>
      </rPr>
      <t>2.</t>
    </r>
    <r>
      <rPr>
        <sz val="11"/>
        <rFont val="標楷體"/>
        <family val="4"/>
        <charset val="136"/>
      </rPr>
      <t>園數總計自</t>
    </r>
    <r>
      <rPr>
        <sz val="11"/>
        <rFont val="Times New Roman"/>
        <family val="1"/>
      </rPr>
      <t>111</t>
    </r>
    <r>
      <rPr>
        <sz val="11"/>
        <rFont val="標楷體"/>
        <family val="4"/>
        <charset val="136"/>
      </rPr>
      <t>學年起包含各式互助教保服務中心數。
　　　</t>
    </r>
    <r>
      <rPr>
        <sz val="11"/>
        <rFont val="Times New Roman"/>
        <family val="1"/>
      </rPr>
      <t>3.</t>
    </r>
    <r>
      <rPr>
        <sz val="11"/>
        <rFont val="標楷體"/>
        <family val="4"/>
        <charset val="136"/>
      </rPr>
      <t>教保服務人員數：含各縣市政府教育局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處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審核通過之園長（含職場中心專任主任）、教師、教保員及助理教保員。
　　　</t>
    </r>
    <r>
      <rPr>
        <sz val="11"/>
        <rFont val="Times New Roman"/>
        <family val="1"/>
      </rPr>
      <t>4.</t>
    </r>
    <r>
      <rPr>
        <sz val="11"/>
        <rFont val="標楷體"/>
        <family val="4"/>
        <charset val="136"/>
      </rPr>
      <t>職員數：含各縣市政府教育局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處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審核通過之行政職員數、專任工友數、專任廚工數、司機數、護理人員數及社工人員數。
　　　</t>
    </r>
    <r>
      <rPr>
        <sz val="11"/>
        <rFont val="Times New Roman"/>
        <family val="1"/>
      </rPr>
      <t>5.</t>
    </r>
    <r>
      <rPr>
        <sz val="11"/>
        <rFont val="標楷體"/>
        <family val="4"/>
        <charset val="136"/>
      </rPr>
      <t>服務人員數：指社區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部落互助教保服務中心之保母或具原住民族族語認證人員。
　　　</t>
    </r>
    <r>
      <rPr>
        <sz val="11"/>
        <rFont val="Times New Roman"/>
        <family val="1"/>
      </rPr>
      <t>6.</t>
    </r>
    <r>
      <rPr>
        <sz val="11"/>
        <rFont val="標楷體"/>
        <family val="4"/>
        <charset val="136"/>
      </rPr>
      <t>總計欄包含公、私立幼兒園及互助教保服務中心資料。</t>
    </r>
    <phoneticPr fontId="15" type="noConversion"/>
  </si>
  <si>
    <r>
      <rPr>
        <sz val="11"/>
        <rFont val="標楷體"/>
        <family val="4"/>
        <charset val="136"/>
      </rPr>
      <t>幼兒園概況－按設立別分</t>
    </r>
    <phoneticPr fontId="15" type="noConversion"/>
  </si>
  <si>
    <r>
      <t xml:space="preserve">        </t>
    </r>
    <r>
      <rPr>
        <sz val="11"/>
        <rFont val="標楷體"/>
        <family val="4"/>
        <charset val="136"/>
      </rPr>
      <t xml:space="preserve">總計
</t>
    </r>
    <r>
      <rPr>
        <sz val="11"/>
        <rFont val="Times New Roman"/>
        <family val="1"/>
      </rPr>
      <t>Grand Total</t>
    </r>
  </si>
  <si>
    <r>
      <rPr>
        <sz val="11"/>
        <rFont val="標楷體"/>
        <family val="4"/>
        <charset val="136"/>
      </rPr>
      <t xml:space="preserve">非營利幼兒園
</t>
    </r>
    <r>
      <rPr>
        <sz val="11"/>
        <rFont val="Times New Roman"/>
        <family val="1"/>
      </rPr>
      <t>Non-profit Preschools</t>
    </r>
  </si>
  <si>
    <r>
      <rPr>
        <sz val="11"/>
        <rFont val="標楷體"/>
        <family val="4"/>
        <charset val="136"/>
      </rPr>
      <t xml:space="preserve">本園
</t>
    </r>
    <r>
      <rPr>
        <sz val="11"/>
        <rFont val="Times New Roman"/>
        <family val="1"/>
      </rPr>
      <t>Mains</t>
    </r>
  </si>
  <si>
    <r>
      <rPr>
        <sz val="11"/>
        <rFont val="標楷體"/>
        <family val="4"/>
        <charset val="136"/>
      </rPr>
      <t>社區互助式</t>
    </r>
  </si>
  <si>
    <r>
      <rPr>
        <sz val="11"/>
        <rFont val="標楷體"/>
        <family val="4"/>
        <charset val="136"/>
      </rPr>
      <t>部落互助式</t>
    </r>
  </si>
  <si>
    <r>
      <rPr>
        <sz val="11"/>
        <rFont val="標楷體"/>
        <family val="4"/>
        <charset val="136"/>
      </rPr>
      <t>職場互助式</t>
    </r>
  </si>
  <si>
    <r>
      <rPr>
        <sz val="11"/>
        <rFont val="標楷體"/>
        <family val="4"/>
        <charset val="136"/>
      </rPr>
      <t xml:space="preserve">專設
</t>
    </r>
    <r>
      <rPr>
        <sz val="11"/>
        <rFont val="Times New Roman"/>
        <family val="1"/>
      </rPr>
      <t>In-
dependent</t>
    </r>
  </si>
  <si>
    <r>
      <rPr>
        <sz val="11"/>
        <rFont val="標楷體"/>
        <family val="4"/>
        <charset val="136"/>
      </rPr>
      <t>機構數</t>
    </r>
  </si>
  <si>
    <r>
      <rPr>
        <sz val="11"/>
        <rFont val="標楷體"/>
        <family val="4"/>
        <charset val="136"/>
      </rPr>
      <t>教保服務人員數</t>
    </r>
    <r>
      <rPr>
        <sz val="11"/>
        <rFont val="Times New Roman"/>
        <family val="1"/>
      </rPr>
      <t xml:space="preserve"> No. of</t>
    </r>
  </si>
  <si>
    <r>
      <rPr>
        <sz val="11"/>
        <rFont val="標楷體"/>
        <family val="4"/>
        <charset val="136"/>
      </rPr>
      <t>男</t>
    </r>
    <r>
      <rPr>
        <sz val="11"/>
        <rFont val="Times New Roman"/>
        <family val="1"/>
      </rPr>
      <t xml:space="preserve"> M.</t>
    </r>
  </si>
  <si>
    <r>
      <rPr>
        <sz val="11"/>
        <rFont val="標楷體"/>
        <family val="4"/>
        <charset val="136"/>
      </rPr>
      <t>女</t>
    </r>
    <r>
      <rPr>
        <sz val="11"/>
        <rFont val="Times New Roman"/>
        <family val="1"/>
      </rPr>
      <t xml:space="preserve"> F.</t>
    </r>
  </si>
  <si>
    <r>
      <t xml:space="preserve">    </t>
    </r>
    <r>
      <rPr>
        <sz val="11"/>
        <rFont val="標楷體"/>
        <family val="4"/>
        <charset val="136"/>
      </rPr>
      <t>園長數</t>
    </r>
    <r>
      <rPr>
        <sz val="11"/>
        <rFont val="Times New Roman"/>
        <family val="1"/>
      </rPr>
      <t xml:space="preserve"> No. of Principals</t>
    </r>
  </si>
  <si>
    <r>
      <t xml:space="preserve">    </t>
    </r>
    <r>
      <rPr>
        <sz val="11"/>
        <rFont val="標楷體"/>
        <family val="4"/>
        <charset val="136"/>
      </rPr>
      <t>教師數</t>
    </r>
    <r>
      <rPr>
        <sz val="11"/>
        <rFont val="Times New Roman"/>
        <family val="1"/>
      </rPr>
      <t xml:space="preserve"> No. of Teachers</t>
    </r>
  </si>
  <si>
    <r>
      <t xml:space="preserve">    </t>
    </r>
    <r>
      <rPr>
        <sz val="11"/>
        <rFont val="標楷體"/>
        <family val="4"/>
        <charset val="136"/>
      </rPr>
      <t>教保員人數</t>
    </r>
    <r>
      <rPr>
        <sz val="11"/>
        <rFont val="Times New Roman"/>
        <family val="1"/>
      </rPr>
      <t xml:space="preserve"> No. of</t>
    </r>
  </si>
  <si>
    <r>
      <t xml:space="preserve">    </t>
    </r>
    <r>
      <rPr>
        <sz val="11"/>
        <rFont val="標楷體"/>
        <family val="4"/>
        <charset val="136"/>
      </rPr>
      <t>助理教保員人數</t>
    </r>
    <r>
      <rPr>
        <sz val="11"/>
        <rFont val="Times New Roman"/>
        <family val="1"/>
      </rPr>
      <t xml:space="preserve"> No. of</t>
    </r>
  </si>
  <si>
    <r>
      <rPr>
        <sz val="11"/>
        <rFont val="標楷體"/>
        <family val="4"/>
        <charset val="136"/>
      </rPr>
      <t>服務人員數</t>
    </r>
    <r>
      <rPr>
        <sz val="11"/>
        <rFont val="Times New Roman"/>
        <family val="1"/>
      </rPr>
      <t xml:space="preserve"> No. of</t>
    </r>
  </si>
  <si>
    <r>
      <rPr>
        <sz val="11"/>
        <rFont val="標楷體"/>
        <family val="4"/>
        <charset val="136"/>
      </rPr>
      <t>職員數</t>
    </r>
    <r>
      <rPr>
        <sz val="11"/>
        <rFont val="Times New Roman"/>
        <family val="1"/>
      </rPr>
      <t xml:space="preserve"> No. of Staffs</t>
    </r>
  </si>
  <si>
    <r>
      <rPr>
        <sz val="11"/>
        <rFont val="標楷體"/>
        <family val="4"/>
        <charset val="136"/>
      </rPr>
      <t>幼生數</t>
    </r>
    <r>
      <rPr>
        <sz val="11"/>
        <rFont val="Times New Roman"/>
        <family val="1"/>
      </rPr>
      <t xml:space="preserve"> No. of Children</t>
    </r>
  </si>
  <si>
    <r>
      <t xml:space="preserve">    </t>
    </r>
    <r>
      <rPr>
        <sz val="11"/>
        <rFont val="標楷體"/>
        <family val="4"/>
        <charset val="136"/>
      </rPr>
      <t>未滿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歲</t>
    </r>
    <r>
      <rPr>
        <sz val="11"/>
        <rFont val="Times New Roman"/>
        <family val="1"/>
      </rPr>
      <t xml:space="preserve"> Under Age 3</t>
    </r>
  </si>
  <si>
    <r>
      <t xml:space="preserve">    3</t>
    </r>
    <r>
      <rPr>
        <sz val="11"/>
        <rFont val="標楷體"/>
        <family val="4"/>
        <charset val="136"/>
      </rPr>
      <t>至未滿</t>
    </r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歲</t>
    </r>
    <r>
      <rPr>
        <sz val="11"/>
        <rFont val="Times New Roman"/>
        <family val="1"/>
      </rPr>
      <t xml:space="preserve"> Age 3</t>
    </r>
  </si>
  <si>
    <r>
      <t xml:space="preserve">    4</t>
    </r>
    <r>
      <rPr>
        <sz val="11"/>
        <rFont val="標楷體"/>
        <family val="4"/>
        <charset val="136"/>
      </rPr>
      <t>至未滿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歲</t>
    </r>
    <r>
      <rPr>
        <sz val="11"/>
        <rFont val="Times New Roman"/>
        <family val="1"/>
      </rPr>
      <t xml:space="preserve"> Age 4</t>
    </r>
  </si>
  <si>
    <r>
      <t xml:space="preserve">    5</t>
    </r>
    <r>
      <rPr>
        <sz val="11"/>
        <rFont val="標楷體"/>
        <family val="4"/>
        <charset val="136"/>
      </rPr>
      <t>至未滿</t>
    </r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歲</t>
    </r>
    <r>
      <rPr>
        <sz val="11"/>
        <rFont val="Times New Roman"/>
        <family val="1"/>
      </rPr>
      <t xml:space="preserve"> Age 5</t>
    </r>
  </si>
  <si>
    <r>
      <t xml:space="preserve">    6</t>
    </r>
    <r>
      <rPr>
        <sz val="11"/>
        <rFont val="標楷體"/>
        <family val="4"/>
        <charset val="136"/>
      </rPr>
      <t>歲以上</t>
    </r>
    <r>
      <rPr>
        <sz val="11"/>
        <rFont val="Times New Roman"/>
        <family val="1"/>
      </rPr>
      <t xml:space="preserve"> Age 6 and Over</t>
    </r>
  </si>
  <si>
    <r>
      <rPr>
        <sz val="11"/>
        <rFont val="標楷體"/>
        <family val="4"/>
        <charset val="136"/>
      </rPr>
      <t>說明：</t>
    </r>
    <r>
      <rPr>
        <sz val="11"/>
        <rFont val="Times New Roman"/>
        <family val="1"/>
      </rPr>
      <t>1.</t>
    </r>
    <r>
      <rPr>
        <sz val="11"/>
        <rFont val="標楷體"/>
        <family val="4"/>
        <charset val="136"/>
      </rPr>
      <t>資料標準日</t>
    </r>
    <r>
      <rPr>
        <sz val="11"/>
        <rFont val="Times New Roman"/>
        <family val="1"/>
      </rP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11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日。
　　　</t>
    </r>
    <r>
      <rPr>
        <sz val="11"/>
        <rFont val="Times New Roman"/>
        <family val="1"/>
      </rPr>
      <t>2.</t>
    </r>
    <r>
      <rPr>
        <sz val="11"/>
        <rFont val="標楷體"/>
        <family val="4"/>
        <charset val="136"/>
      </rPr>
      <t>機構數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園數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總計自</t>
    </r>
    <r>
      <rPr>
        <sz val="11"/>
        <rFont val="Times New Roman"/>
        <family val="1"/>
      </rPr>
      <t>111</t>
    </r>
    <r>
      <rPr>
        <sz val="11"/>
        <rFont val="標楷體"/>
        <family val="4"/>
        <charset val="136"/>
      </rPr>
      <t>學年起包含各式互助教保服務中心數。
　　　</t>
    </r>
    <r>
      <rPr>
        <sz val="11"/>
        <rFont val="Times New Roman"/>
        <family val="1"/>
      </rPr>
      <t>3.</t>
    </r>
    <r>
      <rPr>
        <sz val="11"/>
        <rFont val="標楷體"/>
        <family val="4"/>
        <charset val="136"/>
      </rPr>
      <t>教保服務人員數：含各縣市政府教育局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處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審核通過之園長（含職場中心專任主任）、教師、教保員及助理教保員。
　　　</t>
    </r>
    <r>
      <rPr>
        <sz val="11"/>
        <rFont val="Times New Roman"/>
        <family val="1"/>
      </rPr>
      <t>4.</t>
    </r>
    <r>
      <rPr>
        <sz val="11"/>
        <rFont val="標楷體"/>
        <family val="4"/>
        <charset val="136"/>
      </rPr>
      <t>職員數：含各縣市政府教育局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處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審核通過之行政職員數、專任工友數、專任廚工數、司機數、護理人員數及社工人員數。
　　　</t>
    </r>
    <r>
      <rPr>
        <sz val="11"/>
        <rFont val="Times New Roman"/>
        <family val="1"/>
      </rPr>
      <t>5.</t>
    </r>
    <r>
      <rPr>
        <sz val="11"/>
        <rFont val="標楷體"/>
        <family val="4"/>
        <charset val="136"/>
      </rPr>
      <t>服務人員數：指社區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部落互助教保服務中心之保母或具原住民族族語認證人員。
　　　</t>
    </r>
    <r>
      <rPr>
        <sz val="11"/>
        <rFont val="Times New Roman"/>
        <family val="1"/>
      </rPr>
      <t>6.</t>
    </r>
    <r>
      <rPr>
        <sz val="11"/>
        <rFont val="標楷體"/>
        <family val="4"/>
        <charset val="136"/>
      </rPr>
      <t>總計欄包含公、私立幼兒園及互助教保服務中心資料。</t>
    </r>
    <phoneticPr fontId="16" type="noConversion"/>
  </si>
  <si>
    <r>
      <t xml:space="preserve">112 </t>
    </r>
    <r>
      <rPr>
        <sz val="11"/>
        <rFont val="標楷體"/>
        <family val="4"/>
        <charset val="136"/>
      </rPr>
      <t>學年度</t>
    </r>
    <r>
      <rPr>
        <sz val="11"/>
        <rFont val="Times New Roman"/>
        <family val="1"/>
      </rPr>
      <t xml:space="preserve"> SY  2023-2024</t>
    </r>
  </si>
  <si>
    <r>
      <rPr>
        <sz val="11"/>
        <rFont val="標楷體"/>
        <family val="4"/>
        <charset val="136"/>
      </rPr>
      <t>幼兒園概況－按學校所在縣市別分</t>
    </r>
    <phoneticPr fontId="15" type="noConversion"/>
  </si>
  <si>
    <r>
      <t xml:space="preserve">111 </t>
    </r>
    <r>
      <rPr>
        <sz val="11"/>
        <rFont val="標楷體"/>
        <family val="4"/>
        <charset val="136"/>
      </rPr>
      <t>學年度</t>
    </r>
    <r>
      <rPr>
        <sz val="11"/>
        <rFont val="Times New Roman"/>
        <family val="1"/>
      </rPr>
      <t xml:space="preserve"> SY  2022-2023</t>
    </r>
  </si>
  <si>
    <r>
      <rPr>
        <sz val="11"/>
        <rFont val="標楷體"/>
        <family val="4"/>
        <charset val="136"/>
      </rPr>
      <t>說明：</t>
    </r>
    <r>
      <rPr>
        <sz val="11"/>
        <rFont val="Times New Roman"/>
        <family val="1"/>
      </rPr>
      <t>1.</t>
    </r>
    <r>
      <rPr>
        <sz val="11"/>
        <rFont val="標楷體"/>
        <family val="4"/>
        <charset val="136"/>
      </rPr>
      <t>資料標準日</t>
    </r>
    <r>
      <rPr>
        <sz val="11"/>
        <rFont val="Times New Roman"/>
        <family val="1"/>
      </rP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11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日。
　　　</t>
    </r>
    <r>
      <rPr>
        <sz val="11"/>
        <rFont val="Times New Roman"/>
        <family val="1"/>
      </rPr>
      <t>2.</t>
    </r>
    <r>
      <rPr>
        <sz val="11"/>
        <rFont val="標楷體"/>
        <family val="4"/>
        <charset val="136"/>
      </rPr>
      <t>園數總計自</t>
    </r>
    <r>
      <rPr>
        <sz val="11"/>
        <rFont val="Times New Roman"/>
        <family val="1"/>
      </rPr>
      <t>111</t>
    </r>
    <r>
      <rPr>
        <sz val="11"/>
        <rFont val="標楷體"/>
        <family val="4"/>
        <charset val="136"/>
      </rPr>
      <t>學年起包含各式互助教保服務中心數。
　　　</t>
    </r>
    <r>
      <rPr>
        <sz val="11"/>
        <rFont val="Times New Roman"/>
        <family val="1"/>
      </rPr>
      <t>3.</t>
    </r>
    <r>
      <rPr>
        <sz val="11"/>
        <rFont val="標楷體"/>
        <family val="4"/>
        <charset val="136"/>
      </rPr>
      <t>教保服務人員數：含各縣市政府教育局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處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審核通過之園長（含職場中心專任主任）、教師、教保員及助理教保員。
　　　</t>
    </r>
    <r>
      <rPr>
        <sz val="11"/>
        <rFont val="Times New Roman"/>
        <family val="1"/>
      </rPr>
      <t>4.</t>
    </r>
    <r>
      <rPr>
        <sz val="11"/>
        <rFont val="標楷體"/>
        <family val="4"/>
        <charset val="136"/>
      </rPr>
      <t>職員數：含各縣市政府教育局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處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審核通過之行政職員數、專任工友數、專任廚工數、司機數、護理人員數及社工人員數。
　　　</t>
    </r>
    <r>
      <rPr>
        <sz val="11"/>
        <rFont val="Times New Roman"/>
        <family val="1"/>
      </rPr>
      <t>5.</t>
    </r>
    <r>
      <rPr>
        <sz val="11"/>
        <rFont val="標楷體"/>
        <family val="4"/>
        <charset val="136"/>
      </rPr>
      <t>服務人員數：指社區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部落互助教保服務中心之保母或具原住民族族語認證人員。
　　　</t>
    </r>
    <r>
      <rPr>
        <sz val="11"/>
        <rFont val="Times New Roman"/>
        <family val="1"/>
      </rPr>
      <t>6.</t>
    </r>
    <r>
      <rPr>
        <sz val="11"/>
        <rFont val="標楷體"/>
        <family val="4"/>
        <charset val="136"/>
      </rPr>
      <t>總計欄包含公、私立幼兒園及互助教保服務中心資料。</t>
    </r>
  </si>
  <si>
    <r>
      <rPr>
        <sz val="11"/>
        <rFont val="標楷體"/>
        <family val="4"/>
        <charset val="136"/>
      </rPr>
      <t>幼兒園概況－按設立別分</t>
    </r>
  </si>
  <si>
    <r>
      <rPr>
        <sz val="11"/>
        <rFont val="標楷體"/>
        <family val="4"/>
        <charset val="136"/>
      </rPr>
      <t>說明：</t>
    </r>
    <r>
      <rPr>
        <sz val="11"/>
        <rFont val="Times New Roman"/>
        <family val="1"/>
      </rPr>
      <t>1.</t>
    </r>
    <r>
      <rPr>
        <sz val="11"/>
        <rFont val="標楷體"/>
        <family val="4"/>
        <charset val="136"/>
      </rPr>
      <t>資料標準日</t>
    </r>
    <r>
      <rPr>
        <sz val="11"/>
        <rFont val="Times New Roman"/>
        <family val="1"/>
      </rP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11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日。
　　　</t>
    </r>
    <r>
      <rPr>
        <sz val="11"/>
        <rFont val="Times New Roman"/>
        <family val="1"/>
      </rPr>
      <t>2.</t>
    </r>
    <r>
      <rPr>
        <sz val="11"/>
        <rFont val="標楷體"/>
        <family val="4"/>
        <charset val="136"/>
      </rPr>
      <t>機構數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園數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總計自</t>
    </r>
    <r>
      <rPr>
        <sz val="11"/>
        <rFont val="Times New Roman"/>
        <family val="1"/>
      </rPr>
      <t>111</t>
    </r>
    <r>
      <rPr>
        <sz val="11"/>
        <rFont val="標楷體"/>
        <family val="4"/>
        <charset val="136"/>
      </rPr>
      <t>學年起包含各式互助教保服務中心數。
　　　</t>
    </r>
    <r>
      <rPr>
        <sz val="11"/>
        <rFont val="Times New Roman"/>
        <family val="1"/>
      </rPr>
      <t>3.</t>
    </r>
    <r>
      <rPr>
        <sz val="11"/>
        <rFont val="標楷體"/>
        <family val="4"/>
        <charset val="136"/>
      </rPr>
      <t>教保服務人員數：含各縣市政府教育局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處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審核通過之園長（含職場中心專任主任）、教師、教保員及助理教保員。
　　　</t>
    </r>
    <r>
      <rPr>
        <sz val="11"/>
        <rFont val="Times New Roman"/>
        <family val="1"/>
      </rPr>
      <t>4.</t>
    </r>
    <r>
      <rPr>
        <sz val="11"/>
        <rFont val="標楷體"/>
        <family val="4"/>
        <charset val="136"/>
      </rPr>
      <t>職員數：含各縣市政府教育局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處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審核通過之行政職員數、專任工友數、專任廚工數、司機數、護理人員數及社工人員數。
　　　</t>
    </r>
    <r>
      <rPr>
        <sz val="11"/>
        <rFont val="Times New Roman"/>
        <family val="1"/>
      </rPr>
      <t>5.</t>
    </r>
    <r>
      <rPr>
        <sz val="11"/>
        <rFont val="標楷體"/>
        <family val="4"/>
        <charset val="136"/>
      </rPr>
      <t>服務人員數：指社區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部落互助教保服務中心之保母或具原住民族族語認證人員。
　　　</t>
    </r>
    <r>
      <rPr>
        <sz val="11"/>
        <rFont val="Times New Roman"/>
        <family val="1"/>
      </rPr>
      <t>6.</t>
    </r>
    <r>
      <rPr>
        <sz val="11"/>
        <rFont val="標楷體"/>
        <family val="4"/>
        <charset val="136"/>
      </rPr>
      <t>總計欄包含公、私立幼兒園及互助教保服務中心資料。</t>
    </r>
  </si>
  <si>
    <r>
      <rPr>
        <b/>
        <sz val="11"/>
        <rFont val="標楷體"/>
        <family val="4"/>
        <charset val="136"/>
      </rPr>
      <t>幼兒園概況</t>
    </r>
    <r>
      <rPr>
        <b/>
        <sz val="11"/>
        <rFont val="Times New Roman"/>
        <family val="1"/>
      </rPr>
      <t>-</t>
    </r>
    <r>
      <rPr>
        <b/>
        <sz val="11"/>
        <rFont val="標楷體"/>
        <family val="4"/>
        <charset val="136"/>
      </rPr>
      <t>學校所在地區別</t>
    </r>
  </si>
  <si>
    <r>
      <rPr>
        <sz val="11"/>
        <rFont val="標楷體"/>
        <family val="4"/>
        <charset val="136"/>
      </rPr>
      <t>單位：所；人</t>
    </r>
    <r>
      <rPr>
        <sz val="11"/>
        <rFont val="Times New Roman"/>
        <family val="1"/>
      </rPr>
      <t>(Unit</t>
    </r>
    <r>
      <rPr>
        <sz val="11"/>
        <rFont val="標楷體"/>
        <family val="4"/>
        <charset val="136"/>
      </rPr>
      <t>：</t>
    </r>
    <r>
      <rPr>
        <sz val="11"/>
        <rFont val="Times New Roman"/>
        <family val="1"/>
      </rPr>
      <t>School</t>
    </r>
    <r>
      <rPr>
        <sz val="11"/>
        <rFont val="標楷體"/>
        <family val="4"/>
        <charset val="136"/>
      </rPr>
      <t>；</t>
    </r>
    <r>
      <rPr>
        <sz val="11"/>
        <rFont val="Times New Roman"/>
        <family val="1"/>
      </rPr>
      <t>Person)</t>
    </r>
  </si>
  <si>
    <r>
      <rPr>
        <b/>
        <sz val="11"/>
        <rFont val="標楷體"/>
        <family val="4"/>
        <charset val="136"/>
      </rPr>
      <t xml:space="preserve">縣市別
</t>
    </r>
    <r>
      <rPr>
        <b/>
        <sz val="11"/>
        <rFont val="Times New Roman"/>
        <family val="1"/>
      </rPr>
      <t>District</t>
    </r>
  </si>
  <si>
    <r>
      <rPr>
        <b/>
        <sz val="11"/>
        <rFont val="標楷體"/>
        <family val="4"/>
        <charset val="136"/>
      </rPr>
      <t xml:space="preserve">園數
</t>
    </r>
    <r>
      <rPr>
        <b/>
        <sz val="11"/>
        <rFont val="Times New Roman"/>
        <family val="1"/>
      </rPr>
      <t>No. of Schools</t>
    </r>
  </si>
  <si>
    <r>
      <rPr>
        <b/>
        <sz val="11"/>
        <rFont val="標楷體"/>
        <family val="4"/>
        <charset val="136"/>
      </rPr>
      <t xml:space="preserve">園長人數
</t>
    </r>
    <r>
      <rPr>
        <b/>
        <sz val="11"/>
        <rFont val="Times New Roman"/>
        <family val="1"/>
      </rPr>
      <t>No. of Principals</t>
    </r>
  </si>
  <si>
    <r>
      <rPr>
        <b/>
        <sz val="11"/>
        <rFont val="標楷體"/>
        <family val="4"/>
        <charset val="136"/>
      </rPr>
      <t xml:space="preserve">教師數
</t>
    </r>
    <r>
      <rPr>
        <b/>
        <sz val="11"/>
        <rFont val="Times New Roman"/>
        <family val="1"/>
      </rPr>
      <t>No. of Teachers</t>
    </r>
  </si>
  <si>
    <r>
      <rPr>
        <b/>
        <sz val="11"/>
        <rFont val="標楷體"/>
        <family val="4"/>
        <charset val="136"/>
      </rPr>
      <t xml:space="preserve">教保員數
</t>
    </r>
    <r>
      <rPr>
        <b/>
        <sz val="11"/>
        <rFont val="Times New Roman"/>
        <family val="1"/>
      </rPr>
      <t>No. of  Educare Givers</t>
    </r>
  </si>
  <si>
    <r>
      <rPr>
        <b/>
        <sz val="11"/>
        <rFont val="標楷體"/>
        <family val="4"/>
        <charset val="136"/>
      </rPr>
      <t xml:space="preserve">助理教保員數
</t>
    </r>
    <r>
      <rPr>
        <b/>
        <sz val="11"/>
        <rFont val="Times New Roman"/>
        <family val="1"/>
      </rPr>
      <t>No. of  Educare Assistants</t>
    </r>
  </si>
  <si>
    <r>
      <rPr>
        <b/>
        <sz val="11"/>
        <rFont val="標楷體"/>
        <family val="4"/>
        <charset val="136"/>
      </rPr>
      <t xml:space="preserve">服務人員數
</t>
    </r>
    <r>
      <rPr>
        <b/>
        <sz val="11"/>
        <rFont val="Times New Roman"/>
        <family val="1"/>
      </rPr>
      <t>No. of Care Givers</t>
    </r>
  </si>
  <si>
    <r>
      <rPr>
        <b/>
        <sz val="11"/>
        <rFont val="標楷體"/>
        <family val="4"/>
        <charset val="136"/>
      </rPr>
      <t xml:space="preserve">職員數
</t>
    </r>
    <r>
      <rPr>
        <b/>
        <sz val="11"/>
        <rFont val="Times New Roman"/>
        <family val="1"/>
      </rPr>
      <t>No. of Staffs</t>
    </r>
  </si>
  <si>
    <r>
      <rPr>
        <b/>
        <sz val="11"/>
        <rFont val="標楷體"/>
        <family val="4"/>
        <charset val="136"/>
      </rPr>
      <t xml:space="preserve">幼生數
</t>
    </r>
    <r>
      <rPr>
        <b/>
        <sz val="11"/>
        <rFont val="Times New Roman"/>
        <family val="1"/>
      </rPr>
      <t>No. of Children</t>
    </r>
  </si>
  <si>
    <r>
      <rPr>
        <b/>
        <sz val="11"/>
        <rFont val="標楷體"/>
        <family val="4"/>
        <charset val="136"/>
      </rPr>
      <t xml:space="preserve">公立
</t>
    </r>
    <r>
      <rPr>
        <b/>
        <sz val="11"/>
        <rFont val="Times New Roman"/>
        <family val="1"/>
      </rPr>
      <t>Public</t>
    </r>
  </si>
  <si>
    <r>
      <rPr>
        <b/>
        <sz val="11"/>
        <rFont val="標楷體"/>
        <family val="4"/>
        <charset val="136"/>
      </rPr>
      <t xml:space="preserve">分班
</t>
    </r>
    <r>
      <rPr>
        <b/>
        <sz val="11"/>
        <rFont val="Times New Roman"/>
        <family val="1"/>
      </rPr>
      <t>Branches</t>
    </r>
  </si>
  <si>
    <r>
      <rPr>
        <b/>
        <sz val="11"/>
        <rFont val="標楷體"/>
        <family val="4"/>
        <charset val="136"/>
      </rPr>
      <t xml:space="preserve">非營利
</t>
    </r>
    <r>
      <rPr>
        <b/>
        <sz val="11"/>
        <rFont val="Times New Roman"/>
        <family val="1"/>
      </rPr>
      <t>Non-profit preschools</t>
    </r>
  </si>
  <si>
    <r>
      <rPr>
        <b/>
        <sz val="11"/>
        <rFont val="標楷體"/>
        <family val="4"/>
        <charset val="136"/>
      </rPr>
      <t>準公共</t>
    </r>
    <r>
      <rPr>
        <b/>
        <sz val="11"/>
        <rFont val="Times New Roman"/>
        <family val="1"/>
      </rPr>
      <t>Quasi-public Educare</t>
    </r>
  </si>
  <si>
    <r>
      <rPr>
        <b/>
        <sz val="11"/>
        <rFont val="標楷體"/>
        <family val="4"/>
        <charset val="136"/>
      </rPr>
      <t xml:space="preserve">專設
</t>
    </r>
    <r>
      <rPr>
        <b/>
        <sz val="11"/>
        <rFont val="Times New Roman"/>
        <family val="1"/>
      </rPr>
      <t>In-
dependent</t>
    </r>
  </si>
  <si>
    <r>
      <rPr>
        <b/>
        <sz val="11"/>
        <rFont val="標楷體"/>
        <family val="4"/>
        <charset val="136"/>
      </rPr>
      <t>總計</t>
    </r>
  </si>
  <si>
    <r>
      <rPr>
        <b/>
        <sz val="11"/>
        <rFont val="標楷體"/>
        <family val="4"/>
        <charset val="136"/>
      </rPr>
      <t>臺灣地區</t>
    </r>
  </si>
  <si>
    <r>
      <rPr>
        <sz val="11"/>
        <rFont val="標楷體"/>
        <family val="4"/>
        <charset val="136"/>
      </rPr>
      <t>新北市</t>
    </r>
  </si>
  <si>
    <r>
      <rPr>
        <sz val="11"/>
        <rFont val="標楷體"/>
        <family val="4"/>
        <charset val="136"/>
      </rPr>
      <t>臺北市</t>
    </r>
  </si>
  <si>
    <r>
      <rPr>
        <sz val="11"/>
        <rFont val="標楷體"/>
        <family val="4"/>
        <charset val="136"/>
      </rPr>
      <t>桃園市</t>
    </r>
  </si>
  <si>
    <r>
      <rPr>
        <sz val="11"/>
        <rFont val="標楷體"/>
        <family val="4"/>
        <charset val="136"/>
      </rPr>
      <t>臺中市</t>
    </r>
  </si>
  <si>
    <r>
      <rPr>
        <sz val="11"/>
        <rFont val="標楷體"/>
        <family val="4"/>
        <charset val="136"/>
      </rPr>
      <t>臺南市</t>
    </r>
  </si>
  <si>
    <r>
      <rPr>
        <sz val="11"/>
        <rFont val="標楷體"/>
        <family val="4"/>
        <charset val="136"/>
      </rPr>
      <t>高雄市</t>
    </r>
  </si>
  <si>
    <r>
      <rPr>
        <sz val="11"/>
        <rFont val="標楷體"/>
        <family val="4"/>
        <charset val="136"/>
      </rPr>
      <t>宜蘭縣</t>
    </r>
  </si>
  <si>
    <r>
      <rPr>
        <sz val="11"/>
        <rFont val="標楷體"/>
        <family val="4"/>
        <charset val="136"/>
      </rPr>
      <t>新竹縣</t>
    </r>
  </si>
  <si>
    <r>
      <rPr>
        <sz val="11"/>
        <rFont val="標楷體"/>
        <family val="4"/>
        <charset val="136"/>
      </rPr>
      <t>苗栗縣</t>
    </r>
  </si>
  <si>
    <r>
      <rPr>
        <sz val="11"/>
        <rFont val="標楷體"/>
        <family val="4"/>
        <charset val="136"/>
      </rPr>
      <t>彰化縣</t>
    </r>
  </si>
  <si>
    <r>
      <rPr>
        <sz val="11"/>
        <rFont val="標楷體"/>
        <family val="4"/>
        <charset val="136"/>
      </rPr>
      <t>南投縣</t>
    </r>
  </si>
  <si>
    <r>
      <rPr>
        <sz val="11"/>
        <rFont val="標楷體"/>
        <family val="4"/>
        <charset val="136"/>
      </rPr>
      <t>雲林縣</t>
    </r>
  </si>
  <si>
    <r>
      <rPr>
        <sz val="11"/>
        <rFont val="標楷體"/>
        <family val="4"/>
        <charset val="136"/>
      </rPr>
      <t>嘉義縣</t>
    </r>
  </si>
  <si>
    <r>
      <rPr>
        <sz val="11"/>
        <rFont val="標楷體"/>
        <family val="4"/>
        <charset val="136"/>
      </rPr>
      <t>屏東縣</t>
    </r>
  </si>
  <si>
    <r>
      <rPr>
        <sz val="11"/>
        <rFont val="標楷體"/>
        <family val="4"/>
        <charset val="136"/>
      </rPr>
      <t>臺東縣</t>
    </r>
  </si>
  <si>
    <r>
      <rPr>
        <sz val="11"/>
        <rFont val="標楷體"/>
        <family val="4"/>
        <charset val="136"/>
      </rPr>
      <t>花蓮縣</t>
    </r>
  </si>
  <si>
    <r>
      <rPr>
        <sz val="11"/>
        <rFont val="標楷體"/>
        <family val="4"/>
        <charset val="136"/>
      </rPr>
      <t>澎湖縣</t>
    </r>
  </si>
  <si>
    <r>
      <rPr>
        <sz val="11"/>
        <rFont val="標楷體"/>
        <family val="4"/>
        <charset val="136"/>
      </rPr>
      <t>基隆市</t>
    </r>
  </si>
  <si>
    <r>
      <rPr>
        <sz val="11"/>
        <rFont val="標楷體"/>
        <family val="4"/>
        <charset val="136"/>
      </rPr>
      <t>新竹市</t>
    </r>
  </si>
  <si>
    <r>
      <rPr>
        <sz val="11"/>
        <rFont val="標楷體"/>
        <family val="4"/>
        <charset val="136"/>
      </rPr>
      <t>嘉義市</t>
    </r>
  </si>
  <si>
    <r>
      <rPr>
        <b/>
        <sz val="11"/>
        <rFont val="標楷體"/>
        <family val="4"/>
        <charset val="136"/>
      </rPr>
      <t>金馬地區</t>
    </r>
  </si>
  <si>
    <r>
      <rPr>
        <sz val="11"/>
        <rFont val="標楷體"/>
        <family val="4"/>
        <charset val="136"/>
      </rPr>
      <t>金門縣</t>
    </r>
  </si>
  <si>
    <r>
      <rPr>
        <sz val="11"/>
        <rFont val="標楷體"/>
        <family val="4"/>
        <charset val="136"/>
      </rPr>
      <t>連江縣</t>
    </r>
  </si>
  <si>
    <r>
      <rPr>
        <sz val="11"/>
        <rFont val="標楷體"/>
        <family val="4"/>
        <charset val="136"/>
      </rPr>
      <t>說明：</t>
    </r>
    <r>
      <rPr>
        <sz val="11"/>
        <rFont val="Times New Roman"/>
        <family val="1"/>
      </rPr>
      <t>1.</t>
    </r>
    <r>
      <rPr>
        <sz val="11"/>
        <rFont val="標楷體"/>
        <family val="4"/>
        <charset val="136"/>
      </rPr>
      <t>資料標準日</t>
    </r>
    <r>
      <rPr>
        <sz val="11"/>
        <rFont val="Times New Roman"/>
        <family val="1"/>
      </rP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11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日。</t>
    </r>
  </si>
  <si>
    <r>
      <rPr>
        <sz val="11"/>
        <rFont val="標楷體"/>
        <family val="4"/>
        <charset val="136"/>
      </rPr>
      <t>　　　</t>
    </r>
    <r>
      <rPr>
        <sz val="11"/>
        <rFont val="Times New Roman"/>
        <family val="1"/>
      </rPr>
      <t>2.</t>
    </r>
    <r>
      <rPr>
        <sz val="11"/>
        <rFont val="標楷體"/>
        <family val="4"/>
        <charset val="136"/>
      </rPr>
      <t>園數總計不包含括號內的分班及互助教保服務中心之據點數。</t>
    </r>
  </si>
  <si>
    <r>
      <rPr>
        <sz val="11"/>
        <rFont val="標楷體"/>
        <family val="4"/>
        <charset val="136"/>
      </rPr>
      <t>　　　</t>
    </r>
    <r>
      <rPr>
        <sz val="11"/>
        <rFont val="Times New Roman"/>
        <family val="1"/>
      </rPr>
      <t>3.</t>
    </r>
    <r>
      <rPr>
        <sz val="11"/>
        <rFont val="標楷體"/>
        <family val="4"/>
        <charset val="136"/>
      </rPr>
      <t>教保服務人員數：含各縣市政府教育局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處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審核通過之園長、教師、教保員及助理教保員。</t>
    </r>
  </si>
  <si>
    <r>
      <rPr>
        <sz val="11"/>
        <rFont val="標楷體"/>
        <family val="4"/>
        <charset val="136"/>
      </rPr>
      <t>　　　</t>
    </r>
    <r>
      <rPr>
        <sz val="11"/>
        <rFont val="Times New Roman"/>
        <family val="1"/>
      </rPr>
      <t>4.</t>
    </r>
    <r>
      <rPr>
        <sz val="11"/>
        <rFont val="標楷體"/>
        <family val="4"/>
        <charset val="136"/>
      </rPr>
      <t>職員數：含各縣市政府教育局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處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審核通過之行政職員數、專任工友數、專任廚工數、司機數、護理人員數及社工人員數。</t>
    </r>
  </si>
  <si>
    <r>
      <rPr>
        <sz val="11"/>
        <rFont val="標楷體"/>
        <family val="4"/>
        <charset val="136"/>
      </rPr>
      <t>　　　</t>
    </r>
    <r>
      <rPr>
        <sz val="11"/>
        <rFont val="Times New Roman"/>
        <family val="1"/>
      </rPr>
      <t>5.</t>
    </r>
    <r>
      <rPr>
        <sz val="11"/>
        <rFont val="標楷體"/>
        <family val="4"/>
        <charset val="136"/>
      </rPr>
      <t>服務人員數：指社區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部落互助教保服務中心之保母及具原住民族族語認證人員。</t>
    </r>
  </si>
  <si>
    <r>
      <rPr>
        <sz val="11"/>
        <rFont val="標楷體"/>
        <family val="4"/>
        <charset val="136"/>
      </rPr>
      <t>　　　</t>
    </r>
    <r>
      <rPr>
        <sz val="11"/>
        <rFont val="Times New Roman"/>
        <family val="1"/>
      </rPr>
      <t>6.</t>
    </r>
    <r>
      <rPr>
        <sz val="11"/>
        <rFont val="標楷體"/>
        <family val="4"/>
        <charset val="136"/>
      </rPr>
      <t>總計包含公、私立幼兒園及互助教保服務中心資料。</t>
    </r>
  </si>
  <si>
    <r>
      <rPr>
        <sz val="11"/>
        <rFont val="標楷體"/>
        <family val="4"/>
        <charset val="136"/>
      </rPr>
      <t>　　　</t>
    </r>
    <r>
      <rPr>
        <sz val="11"/>
        <rFont val="Times New Roman"/>
        <family val="1"/>
      </rPr>
      <t>7.</t>
    </r>
    <r>
      <rPr>
        <sz val="11"/>
        <rFont val="標楷體"/>
        <family val="4"/>
        <charset val="136"/>
      </rPr>
      <t>公立學校所設幼兒園屬附設幼兒園；直轄市、縣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市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、鄉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鎮、市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政府設立者則為公立專設幼兒園。</t>
    </r>
  </si>
  <si>
    <r>
      <rPr>
        <b/>
        <sz val="11"/>
        <rFont val="標楷體"/>
        <family val="4"/>
        <charset val="136"/>
      </rPr>
      <t>幼兒園概況</t>
    </r>
    <r>
      <rPr>
        <b/>
        <sz val="11"/>
        <rFont val="Times New Roman"/>
        <family val="1"/>
      </rPr>
      <t>-</t>
    </r>
    <r>
      <rPr>
        <b/>
        <sz val="11"/>
        <rFont val="標楷體"/>
        <family val="4"/>
        <charset val="136"/>
      </rPr>
      <t>學校設立別</t>
    </r>
  </si>
  <si>
    <r>
      <rPr>
        <b/>
        <sz val="11"/>
        <rFont val="標楷體"/>
        <family val="4"/>
        <charset val="136"/>
      </rPr>
      <t xml:space="preserve">項目別
</t>
    </r>
    <r>
      <rPr>
        <b/>
        <sz val="11"/>
        <rFont val="Times New Roman"/>
        <family val="1"/>
      </rPr>
      <t>Item</t>
    </r>
  </si>
  <si>
    <r>
      <rPr>
        <b/>
        <sz val="11"/>
        <rFont val="標楷體"/>
        <family val="4"/>
        <charset val="136"/>
      </rPr>
      <t xml:space="preserve">總計
</t>
    </r>
    <r>
      <rPr>
        <b/>
        <sz val="11"/>
        <rFont val="Times New Roman"/>
        <family val="1"/>
      </rPr>
      <t>Grand Total</t>
    </r>
  </si>
  <si>
    <r>
      <rPr>
        <b/>
        <sz val="11"/>
        <rFont val="標楷體"/>
        <family val="4"/>
        <charset val="136"/>
      </rPr>
      <t xml:space="preserve">國立
</t>
    </r>
    <r>
      <rPr>
        <b/>
        <sz val="11"/>
        <rFont val="Times New Roman"/>
        <family val="1"/>
      </rPr>
      <t>National</t>
    </r>
  </si>
  <si>
    <r>
      <rPr>
        <b/>
        <sz val="11"/>
        <rFont val="標楷體"/>
        <family val="4"/>
        <charset val="136"/>
      </rPr>
      <t xml:space="preserve">直轄市立
</t>
    </r>
    <r>
      <rPr>
        <b/>
        <sz val="11"/>
        <rFont val="Times New Roman"/>
        <family val="1"/>
      </rPr>
      <t>Municipal</t>
    </r>
  </si>
  <si>
    <r>
      <rPr>
        <b/>
        <sz val="11"/>
        <rFont val="標楷體"/>
        <family val="4"/>
        <charset val="136"/>
      </rPr>
      <t xml:space="preserve">縣市立
</t>
    </r>
    <r>
      <rPr>
        <b/>
        <sz val="11"/>
        <rFont val="Times New Roman"/>
        <family val="1"/>
      </rPr>
      <t>County &amp; City</t>
    </r>
  </si>
  <si>
    <r>
      <rPr>
        <b/>
        <sz val="11"/>
        <rFont val="標楷體"/>
        <family val="4"/>
        <charset val="136"/>
      </rPr>
      <t xml:space="preserve">鄉鎮市立
</t>
    </r>
    <r>
      <rPr>
        <b/>
        <sz val="11"/>
        <rFont val="Times New Roman"/>
        <family val="1"/>
      </rPr>
      <t xml:space="preserve">Townships </t>
    </r>
  </si>
  <si>
    <r>
      <t xml:space="preserve"> </t>
    </r>
    <r>
      <rPr>
        <b/>
        <sz val="11"/>
        <rFont val="標楷體"/>
        <family val="4"/>
        <charset val="136"/>
      </rPr>
      <t xml:space="preserve">私立
</t>
    </r>
    <r>
      <rPr>
        <b/>
        <sz val="11"/>
        <rFont val="Times New Roman"/>
        <family val="1"/>
      </rPr>
      <t>Private</t>
    </r>
  </si>
  <si>
    <r>
      <rPr>
        <b/>
        <sz val="11"/>
        <rFont val="標楷體"/>
        <family val="4"/>
        <charset val="136"/>
      </rPr>
      <t xml:space="preserve">互助教保服務中心
</t>
    </r>
    <r>
      <rPr>
        <b/>
        <sz val="11"/>
        <rFont val="Times New Roman"/>
        <family val="1"/>
      </rPr>
      <t>Coope-
rative Educare Service Centers</t>
    </r>
  </si>
  <si>
    <r>
      <rPr>
        <b/>
        <sz val="11"/>
        <rFont val="標楷體"/>
        <family val="4"/>
        <charset val="136"/>
      </rPr>
      <t xml:space="preserve">本園
</t>
    </r>
    <r>
      <rPr>
        <b/>
        <sz val="11"/>
        <rFont val="Times New Roman"/>
        <family val="1"/>
      </rPr>
      <t>Mains</t>
    </r>
  </si>
  <si>
    <r>
      <rPr>
        <b/>
        <sz val="11"/>
        <rFont val="標楷體"/>
        <family val="4"/>
        <charset val="136"/>
      </rPr>
      <t xml:space="preserve">一般
</t>
    </r>
    <r>
      <rPr>
        <b/>
        <sz val="11"/>
        <rFont val="Times New Roman"/>
        <family val="1"/>
      </rPr>
      <t>General</t>
    </r>
  </si>
  <si>
    <r>
      <rPr>
        <b/>
        <sz val="11"/>
        <rFont val="標楷體"/>
        <family val="4"/>
        <charset val="136"/>
      </rPr>
      <t xml:space="preserve">非營利幼兒園
</t>
    </r>
    <r>
      <rPr>
        <b/>
        <sz val="11"/>
        <rFont val="Times New Roman"/>
        <family val="1"/>
      </rPr>
      <t>Non-profit
Preschools</t>
    </r>
  </si>
  <si>
    <r>
      <rPr>
        <b/>
        <sz val="11"/>
        <rFont val="標楷體"/>
        <family val="4"/>
        <charset val="136"/>
      </rPr>
      <t>園</t>
    </r>
    <r>
      <rPr>
        <b/>
        <sz val="11"/>
        <rFont val="Times New Roman"/>
        <family val="1"/>
      </rPr>
      <t xml:space="preserve"> </t>
    </r>
    <r>
      <rPr>
        <b/>
        <sz val="11"/>
        <rFont val="標楷體"/>
        <family val="4"/>
        <charset val="136"/>
      </rPr>
      <t>數</t>
    </r>
    <r>
      <rPr>
        <b/>
        <sz val="11"/>
        <rFont val="Times New Roman"/>
        <family val="1"/>
      </rPr>
      <t xml:space="preserve"> No. of Schools</t>
    </r>
  </si>
  <si>
    <r>
      <rPr>
        <sz val="11"/>
        <rFont val="標楷體"/>
        <family val="4"/>
        <charset val="136"/>
      </rPr>
      <t>正常營運</t>
    </r>
    <r>
      <rPr>
        <sz val="11"/>
        <rFont val="Times New Roman"/>
        <family val="1"/>
      </rPr>
      <t xml:space="preserve"> Enrollment</t>
    </r>
  </si>
  <si>
    <r>
      <rPr>
        <sz val="11"/>
        <rFont val="標楷體"/>
        <family val="4"/>
        <charset val="136"/>
      </rPr>
      <t>停</t>
    </r>
    <r>
      <rPr>
        <sz val="11"/>
        <rFont val="Times New Roman"/>
        <family val="1"/>
      </rPr>
      <t xml:space="preserve">       </t>
    </r>
    <r>
      <rPr>
        <sz val="11"/>
        <rFont val="標楷體"/>
        <family val="4"/>
        <charset val="136"/>
      </rPr>
      <t>辦</t>
    </r>
    <r>
      <rPr>
        <sz val="11"/>
        <rFont val="Times New Roman"/>
        <family val="1"/>
      </rPr>
      <t xml:space="preserve"> Suspend Enrollment</t>
    </r>
  </si>
  <si>
    <r>
      <rPr>
        <b/>
        <sz val="11"/>
        <rFont val="標楷體"/>
        <family val="4"/>
        <charset val="136"/>
      </rPr>
      <t>教保服務人員數</t>
    </r>
    <r>
      <rPr>
        <b/>
        <sz val="11"/>
        <rFont val="Times New Roman"/>
        <family val="1"/>
      </rPr>
      <t xml:space="preserve"> No. of  </t>
    </r>
  </si>
  <si>
    <r>
      <rPr>
        <b/>
        <sz val="11"/>
        <rFont val="標楷體"/>
        <family val="4"/>
        <charset val="136"/>
      </rPr>
      <t>園長數</t>
    </r>
    <r>
      <rPr>
        <b/>
        <sz val="11"/>
        <rFont val="Times New Roman"/>
        <family val="1"/>
      </rPr>
      <t xml:space="preserve"> No. of Principals</t>
    </r>
  </si>
  <si>
    <r>
      <rPr>
        <b/>
        <sz val="11"/>
        <rFont val="標楷體"/>
        <family val="4"/>
        <charset val="136"/>
      </rPr>
      <t>教師數</t>
    </r>
    <r>
      <rPr>
        <b/>
        <sz val="11"/>
        <rFont val="Times New Roman"/>
        <family val="1"/>
      </rPr>
      <t xml:space="preserve"> No. of Teachers</t>
    </r>
  </si>
  <si>
    <r>
      <rPr>
        <b/>
        <sz val="11"/>
        <rFont val="標楷體"/>
        <family val="4"/>
        <charset val="136"/>
      </rPr>
      <t>教保員人數</t>
    </r>
    <r>
      <rPr>
        <b/>
        <sz val="11"/>
        <rFont val="Times New Roman"/>
        <family val="1"/>
      </rPr>
      <t xml:space="preserve"> No. of </t>
    </r>
  </si>
  <si>
    <r>
      <rPr>
        <b/>
        <sz val="11"/>
        <rFont val="標楷體"/>
        <family val="4"/>
        <charset val="136"/>
      </rPr>
      <t>助理教保員人數</t>
    </r>
    <r>
      <rPr>
        <b/>
        <sz val="11"/>
        <rFont val="Times New Roman"/>
        <family val="1"/>
      </rPr>
      <t xml:space="preserve"> No. of  </t>
    </r>
  </si>
  <si>
    <r>
      <rPr>
        <b/>
        <sz val="11"/>
        <rFont val="標楷體"/>
        <family val="4"/>
        <charset val="136"/>
      </rPr>
      <t>服務人員數</t>
    </r>
    <r>
      <rPr>
        <b/>
        <sz val="11"/>
        <rFont val="Times New Roman"/>
        <family val="1"/>
      </rPr>
      <t xml:space="preserve"> No. of Care Givers</t>
    </r>
  </si>
  <si>
    <r>
      <rPr>
        <b/>
        <sz val="11"/>
        <rFont val="標楷體"/>
        <family val="4"/>
        <charset val="136"/>
      </rPr>
      <t>職員數</t>
    </r>
    <r>
      <rPr>
        <b/>
        <sz val="11"/>
        <rFont val="Times New Roman"/>
        <family val="1"/>
      </rPr>
      <t xml:space="preserve"> No.of Staffs</t>
    </r>
  </si>
  <si>
    <r>
      <rPr>
        <b/>
        <sz val="11"/>
        <rFont val="標楷體"/>
        <family val="4"/>
        <charset val="136"/>
      </rPr>
      <t>幼生數</t>
    </r>
    <r>
      <rPr>
        <b/>
        <sz val="11"/>
        <rFont val="Times New Roman"/>
        <family val="1"/>
      </rPr>
      <t xml:space="preserve"> No.of Children</t>
    </r>
  </si>
  <si>
    <r>
      <rPr>
        <b/>
        <sz val="11"/>
        <rFont val="標楷體"/>
        <family val="4"/>
        <charset val="136"/>
      </rPr>
      <t>未滿</t>
    </r>
    <r>
      <rPr>
        <b/>
        <sz val="11"/>
        <rFont val="Times New Roman"/>
        <family val="1"/>
      </rPr>
      <t>3</t>
    </r>
    <r>
      <rPr>
        <b/>
        <sz val="11"/>
        <rFont val="標楷體"/>
        <family val="4"/>
        <charset val="136"/>
      </rPr>
      <t>歲</t>
    </r>
    <r>
      <rPr>
        <b/>
        <sz val="11"/>
        <rFont val="Times New Roman"/>
        <family val="1"/>
      </rPr>
      <t xml:space="preserve"> Under Age 3-</t>
    </r>
  </si>
  <si>
    <r>
      <t>3</t>
    </r>
    <r>
      <rPr>
        <b/>
        <sz val="11"/>
        <rFont val="標楷體"/>
        <family val="4"/>
        <charset val="136"/>
      </rPr>
      <t>至未滿</t>
    </r>
    <r>
      <rPr>
        <b/>
        <sz val="11"/>
        <rFont val="Times New Roman"/>
        <family val="1"/>
      </rPr>
      <t>4</t>
    </r>
    <r>
      <rPr>
        <b/>
        <sz val="11"/>
        <rFont val="標楷體"/>
        <family val="4"/>
        <charset val="136"/>
      </rPr>
      <t>歲</t>
    </r>
    <r>
      <rPr>
        <b/>
        <sz val="11"/>
        <rFont val="Times New Roman"/>
        <family val="1"/>
      </rPr>
      <t xml:space="preserve"> 3-</t>
    </r>
  </si>
  <si>
    <r>
      <t>4</t>
    </r>
    <r>
      <rPr>
        <b/>
        <sz val="11"/>
        <rFont val="標楷體"/>
        <family val="4"/>
        <charset val="136"/>
      </rPr>
      <t>至未滿</t>
    </r>
    <r>
      <rPr>
        <b/>
        <sz val="11"/>
        <rFont val="Times New Roman"/>
        <family val="1"/>
      </rPr>
      <t>5</t>
    </r>
    <r>
      <rPr>
        <b/>
        <sz val="11"/>
        <rFont val="標楷體"/>
        <family val="4"/>
        <charset val="136"/>
      </rPr>
      <t>歲</t>
    </r>
    <r>
      <rPr>
        <b/>
        <sz val="11"/>
        <rFont val="Times New Roman"/>
        <family val="1"/>
      </rPr>
      <t xml:space="preserve"> 4-</t>
    </r>
  </si>
  <si>
    <r>
      <t>5</t>
    </r>
    <r>
      <rPr>
        <b/>
        <sz val="11"/>
        <rFont val="標楷體"/>
        <family val="4"/>
        <charset val="136"/>
      </rPr>
      <t>至未滿</t>
    </r>
    <r>
      <rPr>
        <b/>
        <sz val="11"/>
        <rFont val="Times New Roman"/>
        <family val="1"/>
      </rPr>
      <t>6</t>
    </r>
    <r>
      <rPr>
        <b/>
        <sz val="11"/>
        <rFont val="標楷體"/>
        <family val="4"/>
        <charset val="136"/>
      </rPr>
      <t>歲</t>
    </r>
    <r>
      <rPr>
        <b/>
        <sz val="11"/>
        <rFont val="Times New Roman"/>
        <family val="1"/>
      </rPr>
      <t xml:space="preserve"> 5-</t>
    </r>
  </si>
  <si>
    <r>
      <t>6</t>
    </r>
    <r>
      <rPr>
        <b/>
        <sz val="11"/>
        <rFont val="標楷體"/>
        <family val="4"/>
        <charset val="136"/>
      </rPr>
      <t>歲以上</t>
    </r>
    <r>
      <rPr>
        <b/>
        <sz val="11"/>
        <rFont val="Times New Roman"/>
        <family val="1"/>
      </rPr>
      <t xml:space="preserve"> 6andOver</t>
    </r>
  </si>
  <si>
    <r>
      <rPr>
        <sz val="11"/>
        <rFont val="標楷體"/>
        <family val="4"/>
        <charset val="136"/>
      </rPr>
      <t>　　　</t>
    </r>
    <r>
      <rPr>
        <sz val="11"/>
        <rFont val="Times New Roman"/>
        <family val="1"/>
      </rPr>
      <t>2.</t>
    </r>
    <r>
      <rPr>
        <sz val="11"/>
        <rFont val="標楷體"/>
        <family val="4"/>
        <charset val="136"/>
      </rPr>
      <t>園數總計不包含括號內的分班及互助教保服務中心之據點數，</t>
    </r>
    <r>
      <rPr>
        <sz val="11"/>
        <rFont val="Times New Roman"/>
        <family val="1"/>
      </rPr>
      <t>110</t>
    </r>
    <r>
      <rPr>
        <sz val="11"/>
        <rFont val="標楷體"/>
        <family val="4"/>
        <charset val="136"/>
      </rPr>
      <t>學年國立幼兒園皆為本園。</t>
    </r>
  </si>
  <si>
    <r>
      <rPr>
        <sz val="11"/>
        <rFont val="標楷體"/>
        <family val="4"/>
        <charset val="136"/>
      </rPr>
      <t>　　　</t>
    </r>
    <r>
      <rPr>
        <sz val="11"/>
        <rFont val="Times New Roman"/>
        <family val="1"/>
      </rPr>
      <t>6.</t>
    </r>
    <r>
      <rPr>
        <sz val="11"/>
        <rFont val="標楷體"/>
        <family val="4"/>
        <charset val="136"/>
      </rPr>
      <t>總計欄包含公、私立幼兒園及互助教保服務中心資料。</t>
    </r>
  </si>
  <si>
    <r>
      <rPr>
        <sz val="11"/>
        <rFont val="標楷體"/>
        <family val="4"/>
        <charset val="136"/>
      </rPr>
      <t>說明：</t>
    </r>
    <r>
      <rPr>
        <sz val="11"/>
        <rFont val="Times New Roman"/>
        <family val="1"/>
      </rPr>
      <t>1.</t>
    </r>
    <r>
      <rPr>
        <sz val="11"/>
        <rFont val="標楷體"/>
        <family val="4"/>
        <charset val="136"/>
      </rPr>
      <t>資料標準日</t>
    </r>
    <r>
      <rPr>
        <sz val="11"/>
        <rFont val="Times New Roman"/>
        <family val="1"/>
      </rP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11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日。</t>
    </r>
  </si>
  <si>
    <r>
      <rPr>
        <sz val="11"/>
        <rFont val="標楷體"/>
        <family val="4"/>
        <charset val="136"/>
      </rPr>
      <t>　　　</t>
    </r>
    <r>
      <rPr>
        <sz val="11"/>
        <rFont val="Times New Roman"/>
        <family val="1"/>
      </rPr>
      <t>3.</t>
    </r>
    <r>
      <rPr>
        <sz val="11"/>
        <rFont val="標楷體"/>
        <family val="4"/>
        <charset val="136"/>
      </rPr>
      <t>教保服務人員數：含各縣市政府教育局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處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審核通過之園長、教師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含教師、代理教師及學前特教教師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、教保員及助理教保員。</t>
    </r>
  </si>
  <si>
    <r>
      <rPr>
        <sz val="11"/>
        <rFont val="標楷體"/>
        <family val="4"/>
        <charset val="136"/>
      </rPr>
      <t>　　　</t>
    </r>
    <r>
      <rPr>
        <sz val="11"/>
        <rFont val="Times New Roman"/>
        <family val="1"/>
      </rPr>
      <t>2.</t>
    </r>
    <r>
      <rPr>
        <sz val="11"/>
        <rFont val="標楷體"/>
        <family val="4"/>
        <charset val="136"/>
      </rPr>
      <t>園數總計不包含括號內的分班及互助教保服務中心之據點數，</t>
    </r>
    <r>
      <rPr>
        <sz val="11"/>
        <rFont val="Times New Roman"/>
        <family val="1"/>
      </rPr>
      <t>109</t>
    </r>
    <r>
      <rPr>
        <sz val="11"/>
        <rFont val="標楷體"/>
        <family val="4"/>
        <charset val="136"/>
      </rPr>
      <t>學年國立幼兒園皆為本園。</t>
    </r>
  </si>
  <si>
    <r>
      <rPr>
        <b/>
        <sz val="11"/>
        <rFont val="標楷體"/>
        <family val="4"/>
        <charset val="136"/>
      </rPr>
      <t xml:space="preserve">教保員數
</t>
    </r>
    <r>
      <rPr>
        <b/>
        <sz val="11"/>
        <rFont val="Times New Roman"/>
        <family val="1"/>
      </rPr>
      <t>No. of Educare Givers</t>
    </r>
  </si>
  <si>
    <r>
      <rPr>
        <b/>
        <sz val="11"/>
        <rFont val="標楷體"/>
        <family val="4"/>
        <charset val="136"/>
      </rPr>
      <t xml:space="preserve">助理教保員數
</t>
    </r>
    <r>
      <rPr>
        <b/>
        <sz val="11"/>
        <rFont val="Times New Roman"/>
        <family val="1"/>
      </rPr>
      <t>No. of Educare Assistants</t>
    </r>
  </si>
  <si>
    <r>
      <rPr>
        <sz val="11"/>
        <rFont val="標楷體"/>
        <family val="4"/>
        <charset val="136"/>
      </rPr>
      <t>說明：</t>
    </r>
    <r>
      <rPr>
        <sz val="11"/>
        <rFont val="Times New Roman"/>
        <family val="1"/>
      </rPr>
      <t>1.</t>
    </r>
    <r>
      <rPr>
        <sz val="11"/>
        <rFont val="標楷體"/>
        <family val="4"/>
        <charset val="136"/>
      </rPr>
      <t>資料標準日</t>
    </r>
    <r>
      <rPr>
        <sz val="11"/>
        <rFont val="Times New Roman"/>
        <family val="1"/>
      </rP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11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日。</t>
    </r>
  </si>
  <si>
    <r>
      <rPr>
        <sz val="11"/>
        <rFont val="標楷體"/>
        <family val="4"/>
        <charset val="136"/>
      </rPr>
      <t>　　　</t>
    </r>
    <r>
      <rPr>
        <sz val="11"/>
        <rFont val="Times New Roman"/>
        <family val="1"/>
      </rPr>
      <t>2.</t>
    </r>
    <r>
      <rPr>
        <sz val="11"/>
        <rFont val="標楷體"/>
        <family val="4"/>
        <charset val="136"/>
      </rPr>
      <t>園數總計不包含括號內的分班及社區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部落互助教保服務中心之據點數。</t>
    </r>
  </si>
  <si>
    <r>
      <rPr>
        <sz val="11"/>
        <rFont val="標楷體"/>
        <family val="4"/>
        <charset val="136"/>
      </rPr>
      <t>　　　</t>
    </r>
    <r>
      <rPr>
        <sz val="11"/>
        <rFont val="Times New Roman"/>
        <family val="1"/>
      </rPr>
      <t>6.</t>
    </r>
    <r>
      <rPr>
        <sz val="11"/>
        <rFont val="標楷體"/>
        <family val="4"/>
        <charset val="136"/>
      </rPr>
      <t>總計包含公、私立幼兒園及社區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部落互助教保服務中心資料。</t>
    </r>
  </si>
  <si>
    <r>
      <rPr>
        <b/>
        <sz val="11"/>
        <rFont val="標楷體"/>
        <family val="4"/>
        <charset val="136"/>
      </rPr>
      <t xml:space="preserve">鄉鎮市立
</t>
    </r>
    <r>
      <rPr>
        <b/>
        <sz val="11"/>
        <rFont val="Times New Roman"/>
        <family val="1"/>
      </rPr>
      <t>Townships</t>
    </r>
  </si>
  <si>
    <r>
      <rPr>
        <b/>
        <sz val="11"/>
        <rFont val="標楷體"/>
        <family val="4"/>
        <charset val="136"/>
      </rPr>
      <t xml:space="preserve">私立
</t>
    </r>
    <r>
      <rPr>
        <b/>
        <sz val="11"/>
        <rFont val="Times New Roman"/>
        <family val="1"/>
      </rPr>
      <t>Private</t>
    </r>
  </si>
  <si>
    <r>
      <rPr>
        <b/>
        <sz val="11"/>
        <rFont val="標楷體"/>
        <family val="4"/>
        <charset val="136"/>
      </rPr>
      <t>社區</t>
    </r>
    <r>
      <rPr>
        <b/>
        <sz val="11"/>
        <rFont val="Times New Roman"/>
        <family val="1"/>
      </rPr>
      <t>/</t>
    </r>
    <r>
      <rPr>
        <b/>
        <sz val="11"/>
        <rFont val="標楷體"/>
        <family val="4"/>
        <charset val="136"/>
      </rPr>
      <t xml:space="preserve">部落互助教保服務中心
</t>
    </r>
    <r>
      <rPr>
        <b/>
        <sz val="11"/>
        <rFont val="Times New Roman"/>
        <family val="1"/>
      </rPr>
      <t>Community and Tribal
Coope-
rative Educare Service Centers</t>
    </r>
  </si>
  <si>
    <r>
      <rPr>
        <b/>
        <sz val="11"/>
        <rFont val="標楷體"/>
        <family val="4"/>
        <charset val="136"/>
      </rPr>
      <t>教保員人數</t>
    </r>
    <r>
      <rPr>
        <b/>
        <sz val="11"/>
        <rFont val="Times New Roman"/>
        <family val="1"/>
      </rPr>
      <t xml:space="preserve"> No. of</t>
    </r>
  </si>
  <si>
    <r>
      <rPr>
        <sz val="11"/>
        <rFont val="標楷體"/>
        <family val="4"/>
        <charset val="136"/>
      </rPr>
      <t>　　　</t>
    </r>
    <r>
      <rPr>
        <sz val="11"/>
        <rFont val="Times New Roman"/>
        <family val="1"/>
      </rPr>
      <t>2.</t>
    </r>
    <r>
      <rPr>
        <sz val="11"/>
        <rFont val="標楷體"/>
        <family val="4"/>
        <charset val="136"/>
      </rPr>
      <t>園數總計不包含括號內的分班及社區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部落互助教保服務中心之據點數，</t>
    </r>
    <r>
      <rPr>
        <sz val="11"/>
        <rFont val="Times New Roman"/>
        <family val="1"/>
      </rPr>
      <t>108</t>
    </r>
    <r>
      <rPr>
        <sz val="11"/>
        <rFont val="標楷體"/>
        <family val="4"/>
        <charset val="136"/>
      </rPr>
      <t>學年國立幼兒園皆為本園。</t>
    </r>
  </si>
  <si>
    <r>
      <rPr>
        <sz val="11"/>
        <rFont val="標楷體"/>
        <family val="4"/>
        <charset val="136"/>
      </rPr>
      <t>　　　</t>
    </r>
    <r>
      <rPr>
        <sz val="11"/>
        <rFont val="Times New Roman"/>
        <family val="1"/>
      </rPr>
      <t>6.</t>
    </r>
    <r>
      <rPr>
        <sz val="11"/>
        <rFont val="標楷體"/>
        <family val="4"/>
        <charset val="136"/>
      </rPr>
      <t>總計欄包含公、私立幼兒園及社區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部落互助教保服務中心資料。</t>
    </r>
  </si>
  <si>
    <r>
      <rPr>
        <sz val="11"/>
        <rFont val="標楷體"/>
        <family val="4"/>
        <charset val="136"/>
      </rPr>
      <t>說明：</t>
    </r>
    <r>
      <rPr>
        <sz val="11"/>
        <rFont val="Times New Roman"/>
        <family val="1"/>
      </rPr>
      <t>1.</t>
    </r>
    <r>
      <rPr>
        <sz val="11"/>
        <rFont val="標楷體"/>
        <family val="4"/>
        <charset val="136"/>
      </rPr>
      <t>資料標準日</t>
    </r>
    <r>
      <rPr>
        <sz val="11"/>
        <rFont val="Times New Roman"/>
        <family val="1"/>
      </rPr>
      <t>107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11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日。</t>
    </r>
  </si>
  <si>
    <r>
      <rPr>
        <b/>
        <sz val="11"/>
        <rFont val="標楷體"/>
        <family val="4"/>
        <charset val="136"/>
      </rPr>
      <t xml:space="preserve">非營利
幼兒園
</t>
    </r>
    <r>
      <rPr>
        <b/>
        <sz val="11"/>
        <rFont val="Times New Roman"/>
        <family val="1"/>
      </rPr>
      <t>Non-profit
Preschools</t>
    </r>
  </si>
  <si>
    <r>
      <rPr>
        <sz val="11"/>
        <rFont val="標楷體"/>
        <family val="4"/>
        <charset val="136"/>
      </rPr>
      <t>　　　</t>
    </r>
    <r>
      <rPr>
        <sz val="11"/>
        <rFont val="Times New Roman"/>
        <family val="1"/>
      </rPr>
      <t>2.</t>
    </r>
    <r>
      <rPr>
        <sz val="11"/>
        <rFont val="標楷體"/>
        <family val="4"/>
        <charset val="136"/>
      </rPr>
      <t>園數總計不包含括號內的分班及社區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部落互助教保服務中心之據點數，</t>
    </r>
    <r>
      <rPr>
        <sz val="11"/>
        <rFont val="Times New Roman"/>
        <family val="1"/>
      </rPr>
      <t>107</t>
    </r>
    <r>
      <rPr>
        <sz val="11"/>
        <rFont val="標楷體"/>
        <family val="4"/>
        <charset val="136"/>
      </rPr>
      <t>學年國立幼兒園皆為本園。</t>
    </r>
  </si>
  <si>
    <r>
      <rPr>
        <sz val="11"/>
        <rFont val="標楷體"/>
        <family val="4"/>
        <charset val="136"/>
      </rPr>
      <t>說明：</t>
    </r>
    <r>
      <rPr>
        <sz val="11"/>
        <rFont val="Times New Roman"/>
        <family val="1"/>
      </rPr>
      <t>1.</t>
    </r>
    <r>
      <rPr>
        <sz val="11"/>
        <rFont val="標楷體"/>
        <family val="4"/>
        <charset val="136"/>
      </rPr>
      <t>資料標準日</t>
    </r>
    <r>
      <rPr>
        <sz val="11"/>
        <rFont val="Times New Roman"/>
        <family val="1"/>
      </rPr>
      <t>106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11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日。</t>
    </r>
  </si>
  <si>
    <r>
      <rPr>
        <sz val="11"/>
        <rFont val="標楷體"/>
        <family val="4"/>
        <charset val="136"/>
      </rPr>
      <t>　　　</t>
    </r>
    <r>
      <rPr>
        <sz val="11"/>
        <rFont val="Times New Roman"/>
        <family val="1"/>
      </rPr>
      <t>2.</t>
    </r>
    <r>
      <rPr>
        <sz val="11"/>
        <rFont val="標楷體"/>
        <family val="4"/>
        <charset val="136"/>
      </rPr>
      <t>園數總計不包含括號內的分班及社區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部落互助教保服務中心之據點數，</t>
    </r>
    <r>
      <rPr>
        <sz val="11"/>
        <rFont val="Times New Roman"/>
        <family val="1"/>
      </rPr>
      <t>106</t>
    </r>
    <r>
      <rPr>
        <sz val="11"/>
        <rFont val="標楷體"/>
        <family val="4"/>
        <charset val="136"/>
      </rPr>
      <t>學年國立幼兒園皆為本園。</t>
    </r>
  </si>
  <si>
    <r>
      <rPr>
        <sz val="11"/>
        <rFont val="標楷體"/>
        <family val="4"/>
        <charset val="136"/>
      </rPr>
      <t>單位：園；人</t>
    </r>
    <r>
      <rPr>
        <sz val="11"/>
        <rFont val="Times New Roman"/>
        <family val="1"/>
      </rPr>
      <t>(Unit</t>
    </r>
    <r>
      <rPr>
        <sz val="11"/>
        <rFont val="標楷體"/>
        <family val="4"/>
        <charset val="136"/>
      </rPr>
      <t>：</t>
    </r>
    <r>
      <rPr>
        <sz val="11"/>
        <rFont val="Times New Roman"/>
        <family val="1"/>
      </rPr>
      <t>School</t>
    </r>
    <r>
      <rPr>
        <sz val="11"/>
        <rFont val="標楷體"/>
        <family val="4"/>
        <charset val="136"/>
      </rPr>
      <t>；</t>
    </r>
    <r>
      <rPr>
        <sz val="11"/>
        <rFont val="Times New Roman"/>
        <family val="1"/>
      </rPr>
      <t>Person)</t>
    </r>
  </si>
  <si>
    <r>
      <rPr>
        <b/>
        <sz val="11"/>
        <rFont val="標楷體"/>
        <family val="4"/>
        <charset val="136"/>
      </rPr>
      <t xml:space="preserve">社區互助教保服務中心
</t>
    </r>
    <r>
      <rPr>
        <b/>
        <sz val="11"/>
        <rFont val="Times New Roman"/>
        <family val="1"/>
      </rPr>
      <t>Community Cooperation in Educare Service</t>
    </r>
  </si>
  <si>
    <r>
      <rPr>
        <sz val="11"/>
        <rFont val="標楷體"/>
        <family val="4"/>
        <charset val="136"/>
      </rPr>
      <t>說明：</t>
    </r>
    <r>
      <rPr>
        <sz val="11"/>
        <rFont val="Times New Roman"/>
        <family val="1"/>
      </rPr>
      <t>1.</t>
    </r>
    <r>
      <rPr>
        <sz val="11"/>
        <rFont val="標楷體"/>
        <family val="4"/>
        <charset val="136"/>
      </rPr>
      <t>資料標準日</t>
    </r>
    <r>
      <rPr>
        <sz val="11"/>
        <rFont val="Times New Roman"/>
        <family val="1"/>
      </rPr>
      <t>105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11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日。</t>
    </r>
  </si>
  <si>
    <r>
      <rPr>
        <sz val="11"/>
        <rFont val="標楷體"/>
        <family val="4"/>
        <charset val="136"/>
      </rPr>
      <t>　　　</t>
    </r>
    <r>
      <rPr>
        <sz val="11"/>
        <rFont val="Times New Roman"/>
        <family val="1"/>
      </rPr>
      <t>2.</t>
    </r>
    <r>
      <rPr>
        <sz val="11"/>
        <rFont val="標楷體"/>
        <family val="4"/>
        <charset val="136"/>
      </rPr>
      <t>園數總計不包含括號內的分班及社區互助教保服務中心之據點數，</t>
    </r>
    <r>
      <rPr>
        <sz val="11"/>
        <rFont val="Times New Roman"/>
        <family val="1"/>
      </rPr>
      <t>105</t>
    </r>
    <r>
      <rPr>
        <sz val="11"/>
        <rFont val="標楷體"/>
        <family val="4"/>
        <charset val="136"/>
      </rPr>
      <t>學年國立幼兒園皆為本園。</t>
    </r>
  </si>
  <si>
    <r>
      <rPr>
        <sz val="11"/>
        <rFont val="標楷體"/>
        <family val="4"/>
        <charset val="136"/>
      </rPr>
      <t>　　　</t>
    </r>
    <r>
      <rPr>
        <sz val="11"/>
        <rFont val="Times New Roman"/>
        <family val="1"/>
      </rPr>
      <t>5.</t>
    </r>
    <r>
      <rPr>
        <sz val="11"/>
        <rFont val="標楷體"/>
        <family val="4"/>
        <charset val="136"/>
      </rPr>
      <t>服務人員數：指社區互助教保服務中心之保母及具原住民族族語認證人員。</t>
    </r>
  </si>
  <si>
    <r>
      <rPr>
        <sz val="11"/>
        <rFont val="標楷體"/>
        <family val="4"/>
        <charset val="136"/>
      </rPr>
      <t>　　　</t>
    </r>
    <r>
      <rPr>
        <sz val="11"/>
        <rFont val="Times New Roman"/>
        <family val="1"/>
      </rPr>
      <t>6.</t>
    </r>
    <r>
      <rPr>
        <sz val="11"/>
        <rFont val="標楷體"/>
        <family val="4"/>
        <charset val="136"/>
      </rPr>
      <t>總計包含公、私立幼兒園及社區互助教保服務中心資料。</t>
    </r>
  </si>
  <si>
    <r>
      <rPr>
        <sz val="11"/>
        <rFont val="標楷體"/>
        <family val="4"/>
        <charset val="136"/>
      </rPr>
      <t>說明：</t>
    </r>
    <r>
      <rPr>
        <sz val="11"/>
        <rFont val="Times New Roman"/>
        <family val="1"/>
      </rPr>
      <t>1.</t>
    </r>
    <r>
      <rPr>
        <sz val="11"/>
        <rFont val="標楷體"/>
        <family val="4"/>
        <charset val="136"/>
      </rPr>
      <t>資料標準日</t>
    </r>
    <r>
      <rPr>
        <sz val="11"/>
        <rFont val="Times New Roman"/>
        <family val="1"/>
      </rPr>
      <t>104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11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日。</t>
    </r>
  </si>
  <si>
    <r>
      <rPr>
        <sz val="11"/>
        <rFont val="標楷體"/>
        <family val="4"/>
        <charset val="136"/>
      </rPr>
      <t>　　　</t>
    </r>
    <r>
      <rPr>
        <sz val="11"/>
        <rFont val="Times New Roman"/>
        <family val="1"/>
      </rPr>
      <t>2.</t>
    </r>
    <r>
      <rPr>
        <sz val="11"/>
        <rFont val="標楷體"/>
        <family val="4"/>
        <charset val="136"/>
      </rPr>
      <t>園數總計不包含括號內的分班及社區互助教保服務中心之據點數，</t>
    </r>
    <r>
      <rPr>
        <sz val="11"/>
        <rFont val="Times New Roman"/>
        <family val="1"/>
      </rPr>
      <t>104</t>
    </r>
    <r>
      <rPr>
        <sz val="11"/>
        <rFont val="標楷體"/>
        <family val="4"/>
        <charset val="136"/>
      </rPr>
      <t>學年國立幼兒園皆為本園。</t>
    </r>
  </si>
  <si>
    <r>
      <rPr>
        <sz val="11"/>
        <rFont val="標楷體"/>
        <family val="4"/>
        <charset val="136"/>
      </rPr>
      <t>說明：</t>
    </r>
    <r>
      <rPr>
        <sz val="11"/>
        <rFont val="Times New Roman"/>
        <family val="1"/>
      </rPr>
      <t>1.</t>
    </r>
    <r>
      <rPr>
        <sz val="11"/>
        <rFont val="標楷體"/>
        <family val="4"/>
        <charset val="136"/>
      </rPr>
      <t>資料標準日</t>
    </r>
    <r>
      <rPr>
        <sz val="11"/>
        <rFont val="Times New Roman"/>
        <family val="1"/>
      </rPr>
      <t>103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11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日。</t>
    </r>
  </si>
  <si>
    <r>
      <rPr>
        <sz val="11"/>
        <rFont val="標楷體"/>
        <family val="4"/>
        <charset val="136"/>
      </rPr>
      <t>　　　</t>
    </r>
    <r>
      <rPr>
        <sz val="11"/>
        <rFont val="Times New Roman"/>
        <family val="1"/>
      </rPr>
      <t>2.</t>
    </r>
    <r>
      <rPr>
        <sz val="11"/>
        <rFont val="標楷體"/>
        <family val="4"/>
        <charset val="136"/>
      </rPr>
      <t>園數總計不包含括號內的分班及社區互助教保服務中心之據點數，</t>
    </r>
    <r>
      <rPr>
        <sz val="11"/>
        <rFont val="Times New Roman"/>
        <family val="1"/>
      </rPr>
      <t>103</t>
    </r>
    <r>
      <rPr>
        <sz val="11"/>
        <rFont val="標楷體"/>
        <family val="4"/>
        <charset val="136"/>
      </rPr>
      <t>學年國立幼兒園皆為本園。</t>
    </r>
  </si>
  <si>
    <r>
      <rPr>
        <sz val="11"/>
        <rFont val="標楷體"/>
        <family val="4"/>
        <charset val="136"/>
      </rPr>
      <t>桃園縣</t>
    </r>
  </si>
  <si>
    <r>
      <rPr>
        <b/>
        <sz val="11"/>
        <rFont val="標楷體"/>
        <family val="4"/>
        <charset val="136"/>
      </rPr>
      <t xml:space="preserve">計
</t>
    </r>
    <r>
      <rPr>
        <b/>
        <sz val="11"/>
        <rFont val="Times New Roman"/>
        <family val="1"/>
      </rPr>
      <t>Total</t>
    </r>
  </si>
  <si>
    <r>
      <rPr>
        <sz val="11"/>
        <rFont val="標楷體"/>
        <family val="4"/>
        <charset val="136"/>
      </rPr>
      <t>說明</t>
    </r>
    <r>
      <rPr>
        <sz val="11"/>
        <rFont val="Times New Roman"/>
        <family val="1"/>
      </rPr>
      <t>:</t>
    </r>
  </si>
  <si>
    <r>
      <t>1.</t>
    </r>
    <r>
      <rPr>
        <sz val="11"/>
        <rFont val="標楷體"/>
        <family val="4"/>
        <charset val="136"/>
      </rPr>
      <t>資料標準日</t>
    </r>
    <r>
      <rPr>
        <sz val="11"/>
        <rFont val="Times New Roman"/>
        <family val="1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11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日。</t>
    </r>
  </si>
  <si>
    <r>
      <t>2.</t>
    </r>
    <r>
      <rPr>
        <sz val="11"/>
        <rFont val="標楷體"/>
        <family val="4"/>
        <charset val="136"/>
      </rPr>
      <t>各分班及社區互助教保服務中心之據點數計列於括號內，但不計入本表總計園數中，</t>
    </r>
    <r>
      <rPr>
        <sz val="11"/>
        <rFont val="Times New Roman"/>
        <family val="1"/>
      </rPr>
      <t>102</t>
    </r>
    <r>
      <rPr>
        <sz val="11"/>
        <rFont val="標楷體"/>
        <family val="4"/>
        <charset val="136"/>
      </rPr>
      <t>學年國立幼兒園皆為本園。</t>
    </r>
  </si>
  <si>
    <r>
      <t>3.</t>
    </r>
    <r>
      <rPr>
        <sz val="11"/>
        <rFont val="標楷體"/>
        <family val="4"/>
        <charset val="136"/>
      </rPr>
      <t>教保服務人員數：含各縣市政府教育局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處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審核通過之園長、教師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含教師、代理教師及學前特殊教師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、教保員及助理教保員。</t>
    </r>
  </si>
  <si>
    <r>
      <t>4.</t>
    </r>
    <r>
      <rPr>
        <sz val="11"/>
        <rFont val="標楷體"/>
        <family val="4"/>
        <charset val="136"/>
      </rPr>
      <t>職員數：含各縣市政府教育局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處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審核通過之行政職員數、專任工友數、專任廚工數、司機數、護理人員數及社工人員數。</t>
    </r>
  </si>
  <si>
    <r>
      <t>5.</t>
    </r>
    <r>
      <rPr>
        <sz val="11"/>
        <rFont val="標楷體"/>
        <family val="4"/>
        <charset val="136"/>
      </rPr>
      <t>服務人員數：指社區互助教保服務中心之保母及具原住民族族語認證人員。</t>
    </r>
  </si>
  <si>
    <r>
      <t>1.</t>
    </r>
    <r>
      <rPr>
        <sz val="11"/>
        <rFont val="標楷體"/>
        <family val="4"/>
        <charset val="136"/>
      </rPr>
      <t>資料標準日</t>
    </r>
    <r>
      <rPr>
        <sz val="11"/>
        <rFont val="Times New Roman"/>
        <family val="1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日。</t>
    </r>
  </si>
  <si>
    <r>
      <t>2.</t>
    </r>
    <r>
      <rPr>
        <sz val="11"/>
        <rFont val="標楷體"/>
        <family val="4"/>
        <charset val="136"/>
      </rPr>
      <t>各分班之園數計列於括號內，但不計入本表總計園數中，</t>
    </r>
    <r>
      <rPr>
        <sz val="11"/>
        <rFont val="Times New Roman"/>
        <family val="1"/>
      </rPr>
      <t>101</t>
    </r>
    <r>
      <rPr>
        <sz val="11"/>
        <rFont val="標楷體"/>
        <family val="4"/>
        <charset val="136"/>
      </rPr>
      <t>學年國立幼兒園皆為本園。</t>
    </r>
  </si>
  <si>
    <r>
      <t>3.</t>
    </r>
    <r>
      <rPr>
        <sz val="11"/>
        <rFont val="標楷體"/>
        <family val="4"/>
        <charset val="136"/>
      </rPr>
      <t>教師數：含各縣市政府教育局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處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審核通過之教師、代理教師及學前特殊教育教師。</t>
    </r>
  </si>
  <si>
    <r>
      <t>4.</t>
    </r>
    <r>
      <rPr>
        <sz val="11"/>
        <rFont val="標楷體"/>
        <family val="4"/>
        <charset val="136"/>
      </rPr>
      <t>教保人員：含各縣市政府教育局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處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審核通過之教保員及助理教保員。</t>
    </r>
  </si>
  <si>
    <r>
      <t>5.</t>
    </r>
    <r>
      <rPr>
        <sz val="11"/>
        <rFont val="標楷體"/>
        <family val="4"/>
        <charset val="136"/>
      </rPr>
      <t>職員數：含各縣市政府教育局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處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審核通過之行政職員數、專任工友數、專任廚工數、司機數、護理人員數及社工人員數。</t>
    </r>
  </si>
  <si>
    <r>
      <rPr>
        <b/>
        <sz val="11"/>
        <rFont val="標楷體"/>
        <family val="4"/>
        <charset val="136"/>
      </rPr>
      <t>幼稚園概況</t>
    </r>
    <r>
      <rPr>
        <b/>
        <sz val="11"/>
        <rFont val="Times New Roman"/>
        <family val="1"/>
      </rPr>
      <t>-</t>
    </r>
    <r>
      <rPr>
        <b/>
        <sz val="11"/>
        <rFont val="標楷體"/>
        <family val="4"/>
        <charset val="136"/>
      </rPr>
      <t>設立別</t>
    </r>
  </si>
  <si>
    <r>
      <rPr>
        <b/>
        <sz val="11"/>
        <rFont val="標楷體"/>
        <family val="4"/>
        <charset val="136"/>
      </rPr>
      <t>校</t>
    </r>
    <r>
      <rPr>
        <b/>
        <sz val="11"/>
        <rFont val="Times New Roman"/>
        <family val="1"/>
      </rPr>
      <t xml:space="preserve">    </t>
    </r>
    <r>
      <rPr>
        <b/>
        <sz val="11"/>
        <rFont val="標楷體"/>
        <family val="4"/>
        <charset val="136"/>
      </rPr>
      <t>數</t>
    </r>
    <r>
      <rPr>
        <b/>
        <sz val="11"/>
        <rFont val="Times New Roman"/>
        <family val="1"/>
      </rPr>
      <t xml:space="preserve">     No. of  Schools</t>
    </r>
  </si>
  <si>
    <r>
      <rPr>
        <sz val="11"/>
        <rFont val="標楷體"/>
        <family val="4"/>
        <charset val="136"/>
      </rPr>
      <t>招生中</t>
    </r>
    <r>
      <rPr>
        <sz val="11"/>
        <rFont val="Times New Roman"/>
        <family val="1"/>
      </rPr>
      <t>Enrollment</t>
    </r>
  </si>
  <si>
    <r>
      <rPr>
        <sz val="11"/>
        <rFont val="標楷體"/>
        <family val="4"/>
        <charset val="136"/>
      </rPr>
      <t>暫停招生</t>
    </r>
    <r>
      <rPr>
        <sz val="11"/>
        <rFont val="Times New Roman"/>
        <family val="1"/>
      </rPr>
      <t>Suspend enrollment</t>
    </r>
  </si>
  <si>
    <r>
      <rPr>
        <sz val="11"/>
        <rFont val="標楷體"/>
        <family val="4"/>
        <charset val="136"/>
      </rPr>
      <t>核定但尚未招生</t>
    </r>
    <r>
      <rPr>
        <sz val="11"/>
        <rFont val="Times New Roman"/>
        <family val="1"/>
      </rPr>
      <t>No one enrolled</t>
    </r>
  </si>
  <si>
    <r>
      <rPr>
        <b/>
        <sz val="11"/>
        <rFont val="標楷體"/>
        <family val="4"/>
        <charset val="136"/>
      </rPr>
      <t>教師人數</t>
    </r>
    <r>
      <rPr>
        <b/>
        <sz val="11"/>
        <rFont val="Times New Roman"/>
        <family val="1"/>
      </rPr>
      <t xml:space="preserve"> No. of  Teachers</t>
    </r>
  </si>
  <si>
    <r>
      <rPr>
        <sz val="11"/>
        <rFont val="標楷體"/>
        <family val="4"/>
        <charset val="136"/>
      </rPr>
      <t>男</t>
    </r>
    <r>
      <rPr>
        <sz val="11"/>
        <rFont val="Times New Roman"/>
        <family val="1"/>
      </rPr>
      <t xml:space="preserve">  M.</t>
    </r>
  </si>
  <si>
    <r>
      <rPr>
        <sz val="11"/>
        <rFont val="標楷體"/>
        <family val="4"/>
        <charset val="136"/>
      </rPr>
      <t>女</t>
    </r>
    <r>
      <rPr>
        <sz val="11"/>
        <rFont val="Times New Roman"/>
        <family val="1"/>
      </rPr>
      <t xml:space="preserve">   F.</t>
    </r>
  </si>
  <si>
    <r>
      <rPr>
        <b/>
        <sz val="11"/>
        <rFont val="標楷體"/>
        <family val="4"/>
        <charset val="136"/>
      </rPr>
      <t>職員人數</t>
    </r>
    <r>
      <rPr>
        <b/>
        <sz val="11"/>
        <rFont val="Times New Roman"/>
        <family val="1"/>
      </rPr>
      <t xml:space="preserve"> No. of  Staffs</t>
    </r>
  </si>
  <si>
    <r>
      <rPr>
        <b/>
        <sz val="11"/>
        <rFont val="標楷體"/>
        <family val="4"/>
        <charset val="136"/>
      </rPr>
      <t>核定班級數</t>
    </r>
    <r>
      <rPr>
        <b/>
        <sz val="11"/>
        <rFont val="Times New Roman"/>
        <family val="1"/>
      </rPr>
      <t xml:space="preserve">   No. of  Classes</t>
    </r>
  </si>
  <si>
    <r>
      <rPr>
        <b/>
        <sz val="11"/>
        <rFont val="標楷體"/>
        <family val="4"/>
        <charset val="136"/>
      </rPr>
      <t>學生人數</t>
    </r>
    <r>
      <rPr>
        <b/>
        <sz val="11"/>
        <rFont val="Times New Roman"/>
        <family val="1"/>
      </rPr>
      <t xml:space="preserve"> No. of  Students</t>
    </r>
  </si>
  <si>
    <r>
      <t>3</t>
    </r>
    <r>
      <rPr>
        <b/>
        <sz val="11"/>
        <rFont val="標楷體"/>
        <family val="4"/>
        <charset val="136"/>
      </rPr>
      <t>歲以下</t>
    </r>
    <r>
      <rPr>
        <b/>
        <sz val="11"/>
        <rFont val="Times New Roman"/>
        <family val="1"/>
      </rPr>
      <t xml:space="preserve"> Under Age 3</t>
    </r>
  </si>
  <si>
    <r>
      <t xml:space="preserve"> 6</t>
    </r>
    <r>
      <rPr>
        <b/>
        <sz val="11"/>
        <rFont val="標楷體"/>
        <family val="4"/>
        <charset val="136"/>
      </rPr>
      <t>歲以上</t>
    </r>
    <r>
      <rPr>
        <b/>
        <sz val="11"/>
        <rFont val="Times New Roman"/>
        <family val="1"/>
      </rPr>
      <t xml:space="preserve"> 6 and Over</t>
    </r>
  </si>
  <si>
    <r>
      <t>1.</t>
    </r>
    <r>
      <rPr>
        <sz val="11"/>
        <rFont val="標楷體"/>
        <family val="4"/>
        <charset val="136"/>
      </rPr>
      <t>校數包含</t>
    </r>
    <r>
      <rPr>
        <sz val="11"/>
        <rFont val="Times New Roman"/>
        <family val="1"/>
      </rPr>
      <t>153</t>
    </r>
    <r>
      <rPr>
        <sz val="11"/>
        <rFont val="標楷體"/>
        <family val="4"/>
        <charset val="136"/>
      </rPr>
      <t>所已暫停招生、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所刻正辦理暫停招生或撤銷立案及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所已核定但尚未招生之幼稚園，其教職員及幼生數皆不計。</t>
    </r>
  </si>
  <si>
    <r>
      <t>2.</t>
    </r>
    <r>
      <rPr>
        <sz val="11"/>
        <rFont val="標楷體"/>
        <family val="4"/>
        <charset val="136"/>
      </rPr>
      <t>教師數：包含各縣市政府教育局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處</t>
    </r>
    <r>
      <rPr>
        <sz val="11"/>
        <rFont val="Times New Roman"/>
        <family val="1"/>
      </rPr>
      <t>)</t>
    </r>
    <r>
      <rPr>
        <sz val="11"/>
        <rFont val="標楷體"/>
        <family val="4"/>
        <charset val="136"/>
      </rPr>
      <t>審核通過之教師兼任園所長數、合格教師、代理代課教師及教學支援人員。</t>
    </r>
  </si>
  <si>
    <r>
      <t>3.</t>
    </r>
    <r>
      <rPr>
        <sz val="11"/>
        <rFont val="標楷體"/>
        <family val="4"/>
        <charset val="136"/>
      </rPr>
      <t>職員數：含職員數、專任工友數、專任廚工數及司機數。</t>
    </r>
  </si>
  <si>
    <r>
      <t>4.</t>
    </r>
    <r>
      <rPr>
        <sz val="11"/>
        <rFont val="標楷體"/>
        <family val="4"/>
        <charset val="136"/>
      </rPr>
      <t>校數、核定班級數及人數不含國幼班托兒所。</t>
    </r>
  </si>
  <si>
    <r>
      <t>5.</t>
    </r>
    <r>
      <rPr>
        <sz val="11"/>
        <rFont val="標楷體"/>
        <family val="4"/>
        <charset val="136"/>
      </rPr>
      <t>核定班級數及人數不含特教班。</t>
    </r>
  </si>
  <si>
    <r>
      <rPr>
        <b/>
        <sz val="11"/>
        <rFont val="標楷體"/>
        <family val="4"/>
        <charset val="136"/>
      </rPr>
      <t>幼稚園概況</t>
    </r>
    <r>
      <rPr>
        <b/>
        <sz val="11"/>
        <rFont val="Times New Roman"/>
        <family val="1"/>
      </rPr>
      <t>-</t>
    </r>
    <r>
      <rPr>
        <b/>
        <sz val="11"/>
        <rFont val="標楷體"/>
        <family val="4"/>
        <charset val="136"/>
      </rPr>
      <t>學校所在縣市別</t>
    </r>
  </si>
  <si>
    <r>
      <rPr>
        <b/>
        <sz val="11"/>
        <rFont val="標楷體"/>
        <family val="4"/>
        <charset val="136"/>
      </rPr>
      <t xml:space="preserve">校數
</t>
    </r>
    <r>
      <rPr>
        <b/>
        <sz val="11"/>
        <rFont val="Times New Roman"/>
        <family val="1"/>
      </rPr>
      <t>No. of Schools</t>
    </r>
  </si>
  <si>
    <r>
      <rPr>
        <b/>
        <sz val="11"/>
        <rFont val="標楷體"/>
        <family val="4"/>
        <charset val="136"/>
      </rPr>
      <t xml:space="preserve">教師人數
</t>
    </r>
    <r>
      <rPr>
        <b/>
        <sz val="11"/>
        <rFont val="Times New Roman"/>
        <family val="1"/>
      </rPr>
      <t>No. of Teachers</t>
    </r>
  </si>
  <si>
    <r>
      <rPr>
        <b/>
        <sz val="11"/>
        <rFont val="標楷體"/>
        <family val="4"/>
        <charset val="136"/>
      </rPr>
      <t xml:space="preserve">職員人數
</t>
    </r>
    <r>
      <rPr>
        <b/>
        <sz val="11"/>
        <rFont val="Times New Roman"/>
        <family val="1"/>
      </rPr>
      <t>No. of Staffs</t>
    </r>
  </si>
  <si>
    <r>
      <rPr>
        <b/>
        <sz val="11"/>
        <rFont val="標楷體"/>
        <family val="4"/>
        <charset val="136"/>
      </rPr>
      <t xml:space="preserve">核定班級數
</t>
    </r>
    <r>
      <rPr>
        <b/>
        <sz val="11"/>
        <rFont val="Times New Roman"/>
        <family val="1"/>
      </rPr>
      <t>No. of Classes</t>
    </r>
  </si>
  <si>
    <r>
      <rPr>
        <b/>
        <sz val="11"/>
        <rFont val="標楷體"/>
        <family val="4"/>
        <charset val="136"/>
      </rPr>
      <t xml:space="preserve">學生人數
</t>
    </r>
    <r>
      <rPr>
        <b/>
        <sz val="11"/>
        <rFont val="Times New Roman"/>
        <family val="1"/>
      </rPr>
      <t>No. of Students</t>
    </r>
  </si>
  <si>
    <r>
      <rPr>
        <b/>
        <sz val="11"/>
        <rFont val="標楷體"/>
        <family val="4"/>
        <charset val="136"/>
      </rPr>
      <t>班</t>
    </r>
    <r>
      <rPr>
        <b/>
        <sz val="11"/>
        <rFont val="Times New Roman"/>
        <family val="1"/>
      </rPr>
      <t xml:space="preserve"> </t>
    </r>
    <r>
      <rPr>
        <b/>
        <sz val="11"/>
        <rFont val="標楷體"/>
        <family val="4"/>
        <charset val="136"/>
      </rPr>
      <t>級</t>
    </r>
    <r>
      <rPr>
        <b/>
        <sz val="11"/>
        <rFont val="Times New Roman"/>
        <family val="1"/>
      </rPr>
      <t xml:space="preserve"> </t>
    </r>
    <r>
      <rPr>
        <b/>
        <sz val="11"/>
        <rFont val="標楷體"/>
        <family val="4"/>
        <charset val="136"/>
      </rPr>
      <t>數</t>
    </r>
    <r>
      <rPr>
        <b/>
        <sz val="11"/>
        <rFont val="Times New Roman"/>
        <family val="1"/>
      </rPr>
      <t xml:space="preserve">   No. of  Classes</t>
    </r>
  </si>
  <si>
    <r>
      <t>1.</t>
    </r>
    <r>
      <rPr>
        <sz val="11"/>
        <rFont val="標楷體"/>
        <family val="4"/>
        <charset val="136"/>
      </rPr>
      <t>校數包含</t>
    </r>
    <r>
      <rPr>
        <sz val="11"/>
        <rFont val="Times New Roman"/>
        <family val="1"/>
      </rPr>
      <t>186</t>
    </r>
    <r>
      <rPr>
        <sz val="11"/>
        <rFont val="標楷體"/>
        <family val="4"/>
        <charset val="136"/>
      </rPr>
      <t>所已暫停招生之學校，但教職員及幼生數皆不計。</t>
    </r>
  </si>
  <si>
    <r>
      <t>4.</t>
    </r>
    <r>
      <rPr>
        <sz val="11"/>
        <rFont val="標楷體"/>
        <family val="4"/>
        <charset val="136"/>
      </rPr>
      <t>校數、班級數及人數不含國幼班托兒所。</t>
    </r>
  </si>
  <si>
    <r>
      <t>5.</t>
    </r>
    <r>
      <rPr>
        <sz val="11"/>
        <rFont val="標楷體"/>
        <family val="4"/>
        <charset val="136"/>
      </rPr>
      <t>班級數不含特教班。</t>
    </r>
  </si>
  <si>
    <r>
      <rPr>
        <b/>
        <sz val="11"/>
        <rFont val="標楷體"/>
        <family val="4"/>
        <charset val="136"/>
      </rPr>
      <t xml:space="preserve">班級數
</t>
    </r>
    <r>
      <rPr>
        <b/>
        <sz val="11"/>
        <rFont val="Times New Roman"/>
        <family val="1"/>
      </rPr>
      <t>No. of Classes</t>
    </r>
  </si>
  <si>
    <r>
      <rPr>
        <sz val="11"/>
        <rFont val="標楷體"/>
        <family val="4"/>
        <charset val="136"/>
      </rPr>
      <t>臺北縣</t>
    </r>
  </si>
  <si>
    <r>
      <rPr>
        <sz val="11"/>
        <rFont val="標楷體"/>
        <family val="4"/>
        <charset val="136"/>
      </rPr>
      <t>臺中縣</t>
    </r>
  </si>
  <si>
    <r>
      <rPr>
        <sz val="11"/>
        <rFont val="標楷體"/>
        <family val="4"/>
        <charset val="136"/>
      </rPr>
      <t>臺南縣</t>
    </r>
  </si>
  <si>
    <r>
      <rPr>
        <sz val="11"/>
        <rFont val="標楷體"/>
        <family val="4"/>
        <charset val="136"/>
      </rPr>
      <t>高雄縣</t>
    </r>
  </si>
  <si>
    <r>
      <t>1.</t>
    </r>
    <r>
      <rPr>
        <sz val="11"/>
        <rFont val="標楷體"/>
        <family val="4"/>
        <charset val="136"/>
      </rPr>
      <t>教師數：含教師兼任園所長數、合格教師、代理代課教師及教學支援人員。</t>
    </r>
  </si>
  <si>
    <r>
      <t>2.</t>
    </r>
    <r>
      <rPr>
        <sz val="11"/>
        <rFont val="標楷體"/>
        <family val="4"/>
        <charset val="136"/>
      </rPr>
      <t>職員數：含職員數、專任工友數、專任廚工數及司機數。</t>
    </r>
  </si>
  <si>
    <r>
      <t>3.</t>
    </r>
    <r>
      <rPr>
        <sz val="11"/>
        <rFont val="標楷體"/>
        <family val="4"/>
        <charset val="136"/>
      </rPr>
      <t>園數、班級數及人數不含國幼班托兒所。</t>
    </r>
  </si>
  <si>
    <r>
      <t>4.</t>
    </r>
    <r>
      <rPr>
        <sz val="11"/>
        <rFont val="標楷體"/>
        <family val="4"/>
        <charset val="136"/>
      </rPr>
      <t>班級數不含特教班。</t>
    </r>
  </si>
  <si>
    <r>
      <rPr>
        <sz val="11"/>
        <rFont val="標楷體"/>
        <family val="4"/>
        <charset val="136"/>
      </rPr>
      <t>台北市</t>
    </r>
  </si>
  <si>
    <r>
      <rPr>
        <sz val="11"/>
        <rFont val="標楷體"/>
        <family val="4"/>
        <charset val="136"/>
      </rPr>
      <t>台北縣</t>
    </r>
  </si>
  <si>
    <r>
      <rPr>
        <sz val="11"/>
        <rFont val="標楷體"/>
        <family val="4"/>
        <charset val="136"/>
      </rPr>
      <t>台中縣</t>
    </r>
  </si>
  <si>
    <r>
      <rPr>
        <sz val="11"/>
        <rFont val="標楷體"/>
        <family val="4"/>
        <charset val="136"/>
      </rPr>
      <t>台南縣</t>
    </r>
  </si>
  <si>
    <r>
      <rPr>
        <sz val="11"/>
        <rFont val="標楷體"/>
        <family val="4"/>
        <charset val="136"/>
      </rPr>
      <t>台東縣</t>
    </r>
  </si>
  <si>
    <r>
      <rPr>
        <sz val="11"/>
        <rFont val="標楷體"/>
        <family val="4"/>
        <charset val="136"/>
      </rPr>
      <t>台中市</t>
    </r>
  </si>
  <si>
    <r>
      <rPr>
        <sz val="11"/>
        <rFont val="標楷體"/>
        <family val="4"/>
        <charset val="136"/>
      </rPr>
      <t>台南市</t>
    </r>
  </si>
  <si>
    <r>
      <rPr>
        <b/>
        <sz val="11"/>
        <rFont val="標楷體"/>
        <family val="4"/>
        <charset val="136"/>
      </rPr>
      <t xml:space="preserve">省立
</t>
    </r>
    <r>
      <rPr>
        <b/>
        <sz val="11"/>
        <rFont val="Times New Roman"/>
        <family val="1"/>
      </rPr>
      <t>Provincial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</si>
</sst>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[$-404]&quot;(&quot;#,##0&quot;)&quot;;[$-404]&quot; (&quot;#,##0&quot;-)&quot;;&quot; (-)&quot;"/>
    <numFmt numFmtId="177" formatCode="[$-404]#,##0;[$-404]&quot; &quot;#,##0&quot;-&quot;;&quot; -&quot;"/>
    <numFmt numFmtId="178" formatCode="0&quot;學年度 &quot;"/>
    <numFmt numFmtId="179" formatCode="#,##0;&quot;-&quot;0;&quot;-&quot;"/>
    <numFmt numFmtId="180" formatCode="#,##0&quot; &quot;;[Red]&quot;(&quot;#,##0&quot;)&quot;"/>
    <numFmt numFmtId="181" formatCode="[$-1000404]&quot;(&quot;#,##0&quot;)&quot;;[$-1000404]&quot; (&quot;#,##0&quot;-)&quot;;&quot; (-)&quot;"/>
    <numFmt numFmtId="182" formatCode="[$-1000404]#,##0;[$-1000404]&quot; &quot;#,##0&quot;-&quot;;&quot; -&quot;"/>
    <numFmt numFmtId="183" formatCode="&quot;(&quot;#,##0&quot;)&quot;;&quot;(&quot;#,##0&quot;)&quot;;&quot;(-)&quot;"/>
    <numFmt numFmtId="184" formatCode="#,##0;&quot;-&quot;#,##0;&quot;-&quot;"/>
    <numFmt numFmtId="185" formatCode="###,###,##0"/>
    <numFmt numFmtId="186" formatCode="\(###,###,##0\);\(###,###,##0\);\(\-\)"/>
    <numFmt numFmtId="187" formatCode="###,###,##0;\-###,###,##0;&quot;-&quot;"/>
    <numFmt numFmtId="188" formatCode="[$-1010404]#,##0;\ #,##0\-;\ \-"/>
    <numFmt numFmtId="189" formatCode="[$-1010404]\(#,##0\);\ \(#,##0\-\);\ \(\-\)"/>
    <numFmt numFmtId="190" formatCode="###,##0"/>
    <numFmt numFmtId="191" formatCode="###,##0;\-###,##0;&quot;-&quot;"/>
    <numFmt numFmtId="192" formatCode="#,###,##0"/>
    <numFmt numFmtId="193" formatCode="#,###,##0;\-#,###,##0;&quot;-&quot;"/>
  </numFmts>
  <fonts count="21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1"/>
      <name val="標楷體"/>
      <family val="4"/>
      <charset val="136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標楷體"/>
      <family val="4"/>
      <charset val="136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9BC2E6"/>
        <bgColor rgb="FF9BC2E6"/>
      </patternFill>
    </fill>
    <fill>
      <patternFill patternType="solid">
        <fgColor rgb="FFDDEBF7"/>
        <bgColor rgb="FFDDEBF7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</fills>
  <borders count="7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5">
    <xf numFmtId="0" fontId="0" fillId="0" borderId="0">
      <alignment vertical="center"/>
    </xf>
    <xf numFmtId="0" fontId="2" fillId="0" borderId="0" applyNumberFormat="0" applyBorder="0" applyProtection="0">
      <alignment wrapText="1"/>
    </xf>
    <xf numFmtId="0" fontId="2" fillId="0" borderId="0" applyNumberFormat="0" applyBorder="0" applyProtection="0">
      <alignment wrapText="1"/>
    </xf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>
      <alignment wrapText="1"/>
    </xf>
    <xf numFmtId="0" fontId="3" fillId="0" borderId="0" applyNumberFormat="0" applyBorder="0" applyProtection="0"/>
    <xf numFmtId="0" fontId="3" fillId="0" borderId="0" applyNumberFormat="0" applyBorder="0" applyProtection="0"/>
    <xf numFmtId="0" fontId="4" fillId="0" borderId="0" applyNumberFormat="0" applyBorder="0" applyProtection="0">
      <alignment vertical="center"/>
    </xf>
    <xf numFmtId="0" fontId="5" fillId="2" borderId="0" applyNumberFormat="0" applyBorder="0" applyProtection="0">
      <alignment vertical="center"/>
    </xf>
    <xf numFmtId="0" fontId="5" fillId="3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7" fillId="6" borderId="0" applyNumberFormat="0" applyBorder="0" applyProtection="0">
      <alignment vertical="center"/>
    </xf>
    <xf numFmtId="0" fontId="1" fillId="7" borderId="0" applyNumberFormat="0" applyFon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8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2" fillId="0" borderId="0" applyNumberFormat="0" applyBorder="0" applyProtection="0">
      <alignment vertical="center"/>
    </xf>
    <xf numFmtId="0" fontId="13" fillId="9" borderId="0" applyNumberFormat="0" applyBorder="0" applyProtection="0">
      <alignment vertical="center"/>
    </xf>
    <xf numFmtId="0" fontId="14" fillId="9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6" fillId="0" borderId="0" applyNumberFormat="0" applyBorder="0" applyProtection="0">
      <alignment vertical="center"/>
    </xf>
  </cellStyleXfs>
  <cellXfs count="385">
    <xf numFmtId="0" fontId="0" fillId="0" borderId="0" xfId="0">
      <alignment vertical="center"/>
    </xf>
    <xf numFmtId="0" fontId="18" fillId="0" borderId="0" xfId="4" applyFont="1" applyFill="1" applyAlignment="1">
      <alignment horizontal="center" vertical="center"/>
    </xf>
    <xf numFmtId="0" fontId="18" fillId="0" borderId="0" xfId="4" applyFont="1" applyFill="1" applyAlignment="1">
      <alignment horizontal="right" wrapText="1"/>
    </xf>
    <xf numFmtId="0" fontId="18" fillId="13" borderId="44" xfId="4" applyNumberFormat="1" applyFont="1" applyFill="1" applyBorder="1" applyAlignment="1" applyProtection="1">
      <alignment vertical="center" wrapText="1"/>
    </xf>
    <xf numFmtId="0" fontId="18" fillId="13" borderId="45" xfId="4" applyNumberFormat="1" applyFont="1" applyFill="1" applyBorder="1" applyAlignment="1" applyProtection="1">
      <alignment vertical="center" wrapText="1"/>
    </xf>
    <xf numFmtId="0" fontId="18" fillId="13" borderId="46" xfId="4" applyNumberFormat="1" applyFont="1" applyFill="1" applyBorder="1" applyAlignment="1" applyProtection="1">
      <alignment vertical="center" wrapText="1"/>
    </xf>
    <xf numFmtId="0" fontId="18" fillId="13" borderId="52" xfId="4" applyNumberFormat="1" applyFont="1" applyFill="1" applyBorder="1" applyAlignment="1" applyProtection="1">
      <alignment horizontal="center" vertical="center" wrapText="1"/>
    </xf>
    <xf numFmtId="0" fontId="18" fillId="13" borderId="45" xfId="4" applyNumberFormat="1" applyFont="1" applyFill="1" applyBorder="1" applyAlignment="1" applyProtection="1">
      <alignment horizontal="center" vertical="center" wrapText="1"/>
    </xf>
    <xf numFmtId="0" fontId="18" fillId="13" borderId="68" xfId="4" applyNumberFormat="1" applyFont="1" applyFill="1" applyBorder="1" applyAlignment="1" applyProtection="1">
      <alignment horizontal="center" vertical="center" wrapText="1"/>
    </xf>
    <xf numFmtId="0" fontId="18" fillId="13" borderId="43" xfId="4" applyNumberFormat="1" applyFont="1" applyFill="1" applyBorder="1" applyAlignment="1" applyProtection="1">
      <alignment horizontal="center" vertical="center" wrapText="1"/>
    </xf>
    <xf numFmtId="0" fontId="18" fillId="13" borderId="46" xfId="4" applyNumberFormat="1" applyFont="1" applyFill="1" applyBorder="1" applyAlignment="1" applyProtection="1">
      <alignment horizontal="center" vertical="center" wrapText="1"/>
    </xf>
    <xf numFmtId="0" fontId="18" fillId="13" borderId="47" xfId="4" applyNumberFormat="1" applyFont="1" applyFill="1" applyBorder="1" applyAlignment="1" applyProtection="1">
      <alignment horizontal="center" vertical="center" wrapText="1"/>
    </xf>
    <xf numFmtId="0" fontId="18" fillId="13" borderId="49" xfId="4" applyNumberFormat="1" applyFont="1" applyFill="1" applyBorder="1" applyAlignment="1" applyProtection="1">
      <alignment horizontal="center" vertical="center" wrapText="1"/>
    </xf>
    <xf numFmtId="0" fontId="18" fillId="13" borderId="50" xfId="4" applyNumberFormat="1" applyFont="1" applyFill="1" applyBorder="1" applyAlignment="1" applyProtection="1">
      <alignment horizontal="center" vertical="center" wrapText="1"/>
    </xf>
    <xf numFmtId="0" fontId="18" fillId="13" borderId="61" xfId="4" applyNumberFormat="1" applyFont="1" applyFill="1" applyBorder="1" applyAlignment="1" applyProtection="1">
      <alignment horizontal="center" vertical="center" wrapText="1"/>
    </xf>
    <xf numFmtId="0" fontId="18" fillId="13" borderId="53" xfId="4" applyNumberFormat="1" applyFont="1" applyFill="1" applyBorder="1" applyAlignment="1" applyProtection="1">
      <alignment vertical="center" wrapText="1"/>
    </xf>
    <xf numFmtId="0" fontId="18" fillId="13" borderId="0" xfId="4" applyNumberFormat="1" applyFont="1" applyFill="1" applyBorder="1" applyAlignment="1" applyProtection="1">
      <alignment vertical="center" wrapText="1"/>
    </xf>
    <xf numFmtId="0" fontId="18" fillId="13" borderId="54" xfId="4" applyNumberFormat="1" applyFont="1" applyFill="1" applyBorder="1" applyAlignment="1" applyProtection="1">
      <alignment vertical="center" wrapText="1"/>
    </xf>
    <xf numFmtId="0" fontId="18" fillId="13" borderId="64" xfId="4" applyNumberFormat="1" applyFont="1" applyFill="1" applyBorder="1" applyAlignment="1" applyProtection="1">
      <alignment horizontal="center" vertical="center" wrapText="1"/>
    </xf>
    <xf numFmtId="0" fontId="18" fillId="13" borderId="35" xfId="4" applyNumberFormat="1" applyFont="1" applyFill="1" applyBorder="1" applyAlignment="1" applyProtection="1">
      <alignment horizontal="center" vertical="center" wrapText="1"/>
    </xf>
    <xf numFmtId="0" fontId="18" fillId="13" borderId="28" xfId="4" applyNumberFormat="1" applyFont="1" applyFill="1" applyBorder="1" applyAlignment="1" applyProtection="1">
      <alignment horizontal="center" vertical="center" wrapText="1"/>
    </xf>
    <xf numFmtId="0" fontId="18" fillId="13" borderId="65" xfId="4" applyNumberFormat="1" applyFont="1" applyFill="1" applyBorder="1" applyAlignment="1" applyProtection="1">
      <alignment horizontal="center" vertical="center" wrapText="1"/>
    </xf>
    <xf numFmtId="0" fontId="18" fillId="13" borderId="66" xfId="4" applyNumberFormat="1" applyFont="1" applyFill="1" applyBorder="1" applyAlignment="1" applyProtection="1">
      <alignment horizontal="center" vertical="center" wrapText="1"/>
    </xf>
    <xf numFmtId="0" fontId="18" fillId="13" borderId="69" xfId="4" applyNumberFormat="1" applyFont="1" applyFill="1" applyBorder="1" applyAlignment="1" applyProtection="1">
      <alignment horizontal="center" vertical="center" wrapText="1"/>
    </xf>
    <xf numFmtId="0" fontId="18" fillId="13" borderId="33" xfId="4" applyNumberFormat="1" applyFont="1" applyFill="1" applyBorder="1" applyAlignment="1" applyProtection="1">
      <alignment horizontal="center" vertical="center" wrapText="1"/>
    </xf>
    <xf numFmtId="0" fontId="18" fillId="13" borderId="70" xfId="4" applyNumberFormat="1" applyFont="1" applyFill="1" applyBorder="1" applyAlignment="1" applyProtection="1">
      <alignment horizontal="center" vertical="center" wrapText="1"/>
    </xf>
    <xf numFmtId="0" fontId="18" fillId="13" borderId="36" xfId="4" applyNumberFormat="1" applyFont="1" applyFill="1" applyBorder="1" applyAlignment="1" applyProtection="1">
      <alignment horizontal="center" vertical="center" wrapText="1"/>
    </xf>
    <xf numFmtId="0" fontId="18" fillId="13" borderId="37" xfId="4" applyNumberFormat="1" applyFont="1" applyFill="1" applyBorder="1" applyAlignment="1" applyProtection="1">
      <alignment horizontal="center" vertical="center" wrapText="1"/>
    </xf>
    <xf numFmtId="0" fontId="18" fillId="13" borderId="32" xfId="4" applyNumberFormat="1" applyFont="1" applyFill="1" applyBorder="1" applyAlignment="1" applyProtection="1">
      <alignment horizontal="center" vertical="center" wrapText="1"/>
    </xf>
    <xf numFmtId="0" fontId="18" fillId="13" borderId="73" xfId="4" applyNumberFormat="1" applyFont="1" applyFill="1" applyBorder="1" applyAlignment="1" applyProtection="1">
      <alignment horizontal="center" vertical="center" wrapText="1"/>
    </xf>
    <xf numFmtId="0" fontId="18" fillId="13" borderId="57" xfId="4" applyNumberFormat="1" applyFont="1" applyFill="1" applyBorder="1" applyAlignment="1" applyProtection="1">
      <alignment vertical="center" wrapText="1"/>
    </xf>
    <xf numFmtId="0" fontId="18" fillId="13" borderId="41" xfId="4" applyNumberFormat="1" applyFont="1" applyFill="1" applyBorder="1" applyAlignment="1" applyProtection="1">
      <alignment vertical="center" wrapText="1"/>
    </xf>
    <xf numFmtId="0" fontId="18" fillId="13" borderId="59" xfId="4" applyNumberFormat="1" applyFont="1" applyFill="1" applyBorder="1" applyAlignment="1" applyProtection="1">
      <alignment vertical="center" wrapText="1"/>
    </xf>
    <xf numFmtId="0" fontId="18" fillId="13" borderId="67" xfId="4" applyNumberFormat="1" applyFont="1" applyFill="1" applyBorder="1" applyAlignment="1" applyProtection="1">
      <alignment horizontal="center" vertical="center" wrapText="1"/>
    </xf>
    <xf numFmtId="0" fontId="18" fillId="13" borderId="31" xfId="4" applyNumberFormat="1" applyFont="1" applyFill="1" applyBorder="1" applyAlignment="1" applyProtection="1">
      <alignment horizontal="center" vertical="center" wrapText="1"/>
    </xf>
    <xf numFmtId="0" fontId="18" fillId="13" borderId="32" xfId="4" applyNumberFormat="1" applyFont="1" applyFill="1" applyBorder="1" applyAlignment="1" applyProtection="1">
      <alignment horizontal="center" vertical="center" wrapText="1"/>
    </xf>
    <xf numFmtId="0" fontId="18" fillId="13" borderId="60" xfId="4" applyNumberFormat="1" applyFont="1" applyFill="1" applyBorder="1" applyAlignment="1" applyProtection="1">
      <alignment horizontal="center" vertical="center" wrapText="1"/>
    </xf>
    <xf numFmtId="0" fontId="18" fillId="13" borderId="48" xfId="4" applyNumberFormat="1" applyFont="1" applyFill="1" applyBorder="1" applyAlignment="1" applyProtection="1">
      <alignment horizontal="center" vertical="center" wrapText="1"/>
    </xf>
    <xf numFmtId="0" fontId="18" fillId="13" borderId="60" xfId="4" applyNumberFormat="1" applyFont="1" applyFill="1" applyBorder="1" applyAlignment="1" applyProtection="1">
      <alignment horizontal="center" vertical="center" wrapText="1"/>
    </xf>
    <xf numFmtId="0" fontId="18" fillId="13" borderId="71" xfId="4" applyNumberFormat="1" applyFont="1" applyFill="1" applyBorder="1" applyAlignment="1" applyProtection="1">
      <alignment horizontal="center" vertical="center" wrapText="1"/>
    </xf>
    <xf numFmtId="0" fontId="18" fillId="13" borderId="39" xfId="4" applyNumberFormat="1" applyFont="1" applyFill="1" applyBorder="1" applyAlignment="1" applyProtection="1">
      <alignment horizontal="center" vertical="center" wrapText="1"/>
    </xf>
    <xf numFmtId="0" fontId="18" fillId="13" borderId="72" xfId="4" applyNumberFormat="1" applyFont="1" applyFill="1" applyBorder="1" applyAlignment="1" applyProtection="1">
      <alignment horizontal="center" vertical="center" wrapText="1"/>
    </xf>
    <xf numFmtId="0" fontId="18" fillId="13" borderId="39" xfId="4" applyNumberFormat="1" applyFont="1" applyFill="1" applyBorder="1" applyAlignment="1" applyProtection="1">
      <alignment horizontal="center" vertical="center" wrapText="1"/>
    </xf>
    <xf numFmtId="0" fontId="18" fillId="13" borderId="40" xfId="4" applyNumberFormat="1" applyFont="1" applyFill="1" applyBorder="1" applyAlignment="1" applyProtection="1">
      <alignment horizontal="center" vertical="center" wrapText="1"/>
    </xf>
    <xf numFmtId="0" fontId="18" fillId="13" borderId="40" xfId="4" applyNumberFormat="1" applyFont="1" applyFill="1" applyBorder="1" applyAlignment="1" applyProtection="1">
      <alignment horizontal="center" vertical="center" wrapText="1"/>
    </xf>
    <xf numFmtId="0" fontId="18" fillId="13" borderId="63" xfId="4" applyNumberFormat="1" applyFont="1" applyFill="1" applyBorder="1" applyAlignment="1" applyProtection="1">
      <alignment horizontal="center" vertical="center" wrapText="1"/>
    </xf>
    <xf numFmtId="192" fontId="18" fillId="0" borderId="0" xfId="4" applyNumberFormat="1" applyFont="1" applyBorder="1" applyAlignment="1" applyProtection="1">
      <alignment horizontal="right" vertical="center" wrapText="1"/>
    </xf>
    <xf numFmtId="192" fontId="18" fillId="14" borderId="0" xfId="4" applyNumberFormat="1" applyFont="1" applyFill="1" applyBorder="1" applyAlignment="1" applyProtection="1">
      <alignment horizontal="right" vertical="center" wrapText="1"/>
    </xf>
    <xf numFmtId="0" fontId="18" fillId="0" borderId="0" xfId="4" applyNumberFormat="1" applyFont="1" applyBorder="1" applyProtection="1">
      <alignment wrapText="1"/>
    </xf>
    <xf numFmtId="0" fontId="18" fillId="0" borderId="0" xfId="4" applyNumberFormat="1" applyFont="1" applyBorder="1" applyAlignment="1" applyProtection="1">
      <alignment vertical="center" wrapText="1"/>
    </xf>
    <xf numFmtId="0" fontId="18" fillId="0" borderId="53" xfId="4" applyNumberFormat="1" applyFont="1" applyBorder="1" applyAlignment="1" applyProtection="1">
      <alignment horizontal="left" vertical="center" wrapText="1"/>
    </xf>
    <xf numFmtId="0" fontId="18" fillId="0" borderId="0" xfId="4" applyNumberFormat="1" applyFont="1" applyBorder="1" applyAlignment="1" applyProtection="1">
      <alignment horizontal="left" vertical="center" wrapText="1"/>
    </xf>
    <xf numFmtId="0" fontId="18" fillId="0" borderId="54" xfId="4" applyNumberFormat="1" applyFont="1" applyBorder="1" applyAlignment="1" applyProtection="1">
      <alignment horizontal="left" vertical="center" wrapText="1"/>
    </xf>
    <xf numFmtId="190" fontId="18" fillId="0" borderId="0" xfId="4" applyNumberFormat="1" applyFont="1" applyBorder="1" applyAlignment="1" applyProtection="1">
      <alignment horizontal="right" vertical="center" wrapText="1"/>
    </xf>
    <xf numFmtId="186" fontId="18" fillId="0" borderId="0" xfId="4" applyNumberFormat="1" applyFont="1" applyBorder="1" applyAlignment="1" applyProtection="1">
      <alignment horizontal="right" vertical="center" wrapText="1"/>
    </xf>
    <xf numFmtId="192" fontId="18" fillId="0" borderId="54" xfId="4" applyNumberFormat="1" applyFont="1" applyBorder="1" applyAlignment="1" applyProtection="1">
      <alignment horizontal="right" vertical="center" wrapText="1"/>
    </xf>
    <xf numFmtId="0" fontId="18" fillId="14" borderId="53" xfId="4" applyNumberFormat="1" applyFont="1" applyFill="1" applyBorder="1" applyAlignment="1" applyProtection="1">
      <alignment horizontal="left" vertical="center" wrapText="1"/>
    </xf>
    <xf numFmtId="0" fontId="18" fillId="14" borderId="0" xfId="4" applyNumberFormat="1" applyFont="1" applyFill="1" applyBorder="1" applyAlignment="1" applyProtection="1">
      <alignment horizontal="left" vertical="center" wrapText="1"/>
    </xf>
    <xf numFmtId="0" fontId="18" fillId="14" borderId="54" xfId="4" applyNumberFormat="1" applyFont="1" applyFill="1" applyBorder="1" applyAlignment="1" applyProtection="1">
      <alignment horizontal="left" vertical="center" wrapText="1"/>
    </xf>
    <xf numFmtId="190" fontId="18" fillId="14" borderId="0" xfId="4" applyNumberFormat="1" applyFont="1" applyFill="1" applyBorder="1" applyAlignment="1" applyProtection="1">
      <alignment horizontal="right" vertical="center" wrapText="1"/>
    </xf>
    <xf numFmtId="186" fontId="18" fillId="14" borderId="0" xfId="4" applyNumberFormat="1" applyFont="1" applyFill="1" applyBorder="1" applyAlignment="1" applyProtection="1">
      <alignment horizontal="right" vertical="center" wrapText="1"/>
    </xf>
    <xf numFmtId="192" fontId="18" fillId="14" borderId="54" xfId="4" applyNumberFormat="1" applyFont="1" applyFill="1" applyBorder="1" applyAlignment="1" applyProtection="1">
      <alignment horizontal="right" vertical="center" wrapText="1"/>
    </xf>
    <xf numFmtId="193" fontId="18" fillId="0" borderId="0" xfId="4" applyNumberFormat="1" applyFont="1" applyBorder="1" applyAlignment="1" applyProtection="1">
      <alignment horizontal="right" vertical="center" wrapText="1"/>
    </xf>
    <xf numFmtId="193" fontId="18" fillId="14" borderId="0" xfId="4" applyNumberFormat="1" applyFont="1" applyFill="1" applyBorder="1" applyAlignment="1" applyProtection="1">
      <alignment horizontal="right" vertical="center" wrapText="1"/>
    </xf>
    <xf numFmtId="191" fontId="18" fillId="0" borderId="0" xfId="4" applyNumberFormat="1" applyFont="1" applyBorder="1" applyAlignment="1" applyProtection="1">
      <alignment horizontal="right" vertical="center" wrapText="1"/>
    </xf>
    <xf numFmtId="193" fontId="18" fillId="0" borderId="54" xfId="4" applyNumberFormat="1" applyFont="1" applyBorder="1" applyAlignment="1" applyProtection="1">
      <alignment horizontal="right" vertical="center" wrapText="1"/>
    </xf>
    <xf numFmtId="191" fontId="18" fillId="14" borderId="0" xfId="4" applyNumberFormat="1" applyFont="1" applyFill="1" applyBorder="1" applyAlignment="1" applyProtection="1">
      <alignment horizontal="right" vertical="center" wrapText="1"/>
    </xf>
    <xf numFmtId="193" fontId="18" fillId="14" borderId="54" xfId="4" applyNumberFormat="1" applyFont="1" applyFill="1" applyBorder="1" applyAlignment="1" applyProtection="1">
      <alignment horizontal="right" vertical="center" wrapText="1"/>
    </xf>
    <xf numFmtId="0" fontId="18" fillId="0" borderId="57" xfId="4" applyNumberFormat="1" applyFont="1" applyBorder="1" applyAlignment="1" applyProtection="1">
      <alignment horizontal="left" vertical="center" wrapText="1"/>
    </xf>
    <xf numFmtId="0" fontId="18" fillId="0" borderId="41" xfId="4" applyNumberFormat="1" applyFont="1" applyBorder="1" applyAlignment="1" applyProtection="1">
      <alignment horizontal="left" vertical="center" wrapText="1"/>
    </xf>
    <xf numFmtId="0" fontId="18" fillId="0" borderId="59" xfId="4" applyNumberFormat="1" applyFont="1" applyBorder="1" applyAlignment="1" applyProtection="1">
      <alignment horizontal="left" vertical="center" wrapText="1"/>
    </xf>
    <xf numFmtId="190" fontId="18" fillId="0" borderId="41" xfId="4" applyNumberFormat="1" applyFont="1" applyBorder="1" applyAlignment="1" applyProtection="1">
      <alignment horizontal="right" vertical="center" wrapText="1"/>
    </xf>
    <xf numFmtId="191" fontId="18" fillId="0" borderId="41" xfId="4" applyNumberFormat="1" applyFont="1" applyBorder="1" applyAlignment="1" applyProtection="1">
      <alignment horizontal="right" vertical="center" wrapText="1"/>
    </xf>
    <xf numFmtId="186" fontId="18" fillId="0" borderId="41" xfId="4" applyNumberFormat="1" applyFont="1" applyBorder="1" applyAlignment="1" applyProtection="1">
      <alignment horizontal="right" vertical="center" wrapText="1"/>
    </xf>
    <xf numFmtId="193" fontId="18" fillId="0" borderId="41" xfId="4" applyNumberFormat="1" applyFont="1" applyBorder="1" applyAlignment="1" applyProtection="1">
      <alignment horizontal="right" vertical="center" wrapText="1"/>
    </xf>
    <xf numFmtId="192" fontId="18" fillId="0" borderId="41" xfId="4" applyNumberFormat="1" applyFont="1" applyBorder="1" applyAlignment="1" applyProtection="1">
      <alignment horizontal="right" vertical="center" wrapText="1"/>
    </xf>
    <xf numFmtId="193" fontId="18" fillId="0" borderId="59" xfId="4" applyNumberFormat="1" applyFont="1" applyBorder="1" applyAlignment="1" applyProtection="1">
      <alignment horizontal="right" vertical="center" wrapText="1"/>
    </xf>
    <xf numFmtId="0" fontId="18" fillId="0" borderId="0" xfId="4" applyNumberFormat="1" applyFont="1" applyBorder="1" applyAlignment="1" applyProtection="1">
      <alignment horizontal="left" vertical="top" wrapText="1"/>
    </xf>
    <xf numFmtId="0" fontId="18" fillId="0" borderId="0" xfId="0" applyFont="1">
      <alignment vertical="center"/>
    </xf>
    <xf numFmtId="0" fontId="18" fillId="0" borderId="0" xfId="4" applyFont="1" applyFill="1" applyAlignment="1">
      <alignment vertical="center" wrapText="1"/>
    </xf>
    <xf numFmtId="0" fontId="18" fillId="0" borderId="0" xfId="4" applyFont="1" applyFill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0" xfId="4" applyNumberFormat="1" applyFont="1" applyBorder="1" applyAlignment="1" applyProtection="1">
      <alignment horizontal="center" vertical="center"/>
    </xf>
    <xf numFmtId="0" fontId="18" fillId="0" borderId="0" xfId="4" applyNumberFormat="1" applyFont="1" applyBorder="1" applyAlignment="1" applyProtection="1">
      <alignment horizontal="center" vertical="top" wrapText="1"/>
    </xf>
    <xf numFmtId="0" fontId="18" fillId="0" borderId="41" xfId="4" applyNumberFormat="1" applyFont="1" applyBorder="1" applyAlignment="1" applyProtection="1">
      <alignment horizontal="right" wrapText="1"/>
    </xf>
    <xf numFmtId="0" fontId="18" fillId="13" borderId="44" xfId="4" applyNumberFormat="1" applyFont="1" applyFill="1" applyBorder="1" applyAlignment="1" applyProtection="1">
      <alignment horizontal="center" vertical="center" wrapText="1"/>
    </xf>
    <xf numFmtId="0" fontId="18" fillId="13" borderId="48" xfId="4" applyNumberFormat="1" applyFont="1" applyFill="1" applyBorder="1" applyAlignment="1" applyProtection="1">
      <alignment horizontal="center" vertical="center" wrapText="1"/>
    </xf>
    <xf numFmtId="0" fontId="18" fillId="13" borderId="51" xfId="4" applyNumberFormat="1" applyFont="1" applyFill="1" applyBorder="1" applyAlignment="1" applyProtection="1">
      <alignment horizontal="center" vertical="center" wrapText="1"/>
    </xf>
    <xf numFmtId="0" fontId="18" fillId="13" borderId="53" xfId="4" applyNumberFormat="1" applyFont="1" applyFill="1" applyBorder="1" applyAlignment="1" applyProtection="1">
      <alignment horizontal="center" vertical="center" wrapText="1"/>
    </xf>
    <xf numFmtId="0" fontId="18" fillId="13" borderId="0" xfId="4" applyNumberFormat="1" applyFont="1" applyFill="1" applyBorder="1" applyAlignment="1" applyProtection="1">
      <alignment horizontal="center" vertical="center" wrapText="1"/>
    </xf>
    <xf numFmtId="0" fontId="18" fillId="13" borderId="37" xfId="4" applyNumberFormat="1" applyFont="1" applyFill="1" applyBorder="1" applyAlignment="1" applyProtection="1">
      <alignment horizontal="center" vertical="center" wrapText="1"/>
    </xf>
    <xf numFmtId="0" fontId="18" fillId="13" borderId="30" xfId="4" applyNumberFormat="1" applyFont="1" applyFill="1" applyBorder="1" applyAlignment="1" applyProtection="1">
      <alignment horizontal="center" vertical="center" wrapText="1"/>
    </xf>
    <xf numFmtId="0" fontId="18" fillId="13" borderId="34" xfId="4" applyNumberFormat="1" applyFont="1" applyFill="1" applyBorder="1" applyAlignment="1" applyProtection="1">
      <alignment horizontal="center" vertical="center" wrapText="1"/>
    </xf>
    <xf numFmtId="0" fontId="18" fillId="13" borderId="38" xfId="4" applyNumberFormat="1" applyFont="1" applyFill="1" applyBorder="1" applyAlignment="1" applyProtection="1">
      <alignment horizontal="center" vertical="center" wrapText="1"/>
    </xf>
    <xf numFmtId="0" fontId="18" fillId="13" borderId="38" xfId="4" applyNumberFormat="1" applyFont="1" applyFill="1" applyBorder="1" applyAlignment="1" applyProtection="1">
      <alignment horizontal="center" wrapText="1"/>
    </xf>
    <xf numFmtId="0" fontId="18" fillId="13" borderId="62" xfId="4" applyNumberFormat="1" applyFont="1" applyFill="1" applyBorder="1" applyAlignment="1" applyProtection="1">
      <alignment horizontal="center" wrapText="1"/>
    </xf>
    <xf numFmtId="0" fontId="18" fillId="13" borderId="55" xfId="4" applyNumberFormat="1" applyFont="1" applyFill="1" applyBorder="1" applyAlignment="1" applyProtection="1">
      <alignment horizontal="center" vertical="center" wrapText="1"/>
    </xf>
    <xf numFmtId="0" fontId="18" fillId="13" borderId="27" xfId="4" applyNumberFormat="1" applyFont="1" applyFill="1" applyBorder="1" applyAlignment="1" applyProtection="1">
      <alignment horizontal="center" vertical="center" wrapText="1"/>
    </xf>
    <xf numFmtId="0" fontId="18" fillId="13" borderId="40" xfId="4" applyNumberFormat="1" applyFont="1" applyFill="1" applyBorder="1" applyAlignment="1" applyProtection="1">
      <alignment horizontal="center" vertical="top" wrapText="1"/>
    </xf>
    <xf numFmtId="0" fontId="18" fillId="13" borderId="60" xfId="4" applyNumberFormat="1" applyFont="1" applyFill="1" applyBorder="1" applyAlignment="1" applyProtection="1">
      <alignment horizontal="center" vertical="top" wrapText="1"/>
    </xf>
    <xf numFmtId="0" fontId="18" fillId="13" borderId="63" xfId="4" applyNumberFormat="1" applyFont="1" applyFill="1" applyBorder="1" applyAlignment="1" applyProtection="1">
      <alignment horizontal="center" vertical="top" wrapText="1"/>
    </xf>
    <xf numFmtId="0" fontId="18" fillId="0" borderId="28" xfId="4" applyNumberFormat="1" applyFont="1" applyBorder="1" applyAlignment="1" applyProtection="1">
      <alignment vertical="center"/>
    </xf>
    <xf numFmtId="0" fontId="18" fillId="0" borderId="28" xfId="4" applyNumberFormat="1" applyFont="1" applyBorder="1" applyAlignment="1" applyProtection="1">
      <alignment vertical="center" wrapText="1"/>
    </xf>
    <xf numFmtId="0" fontId="18" fillId="0" borderId="29" xfId="4" applyNumberFormat="1" applyFont="1" applyBorder="1" applyAlignment="1" applyProtection="1">
      <alignment vertical="center" wrapText="1"/>
    </xf>
    <xf numFmtId="185" fontId="18" fillId="0" borderId="38" xfId="4" applyNumberFormat="1" applyFont="1" applyBorder="1" applyAlignment="1" applyProtection="1">
      <alignment horizontal="right" vertical="center" wrapText="1"/>
    </xf>
    <xf numFmtId="185" fontId="18" fillId="0" borderId="0" xfId="4" applyNumberFormat="1" applyFont="1" applyBorder="1" applyAlignment="1" applyProtection="1">
      <alignment horizontal="right" vertical="center" wrapText="1"/>
    </xf>
    <xf numFmtId="0" fontId="18" fillId="14" borderId="0" xfId="4" applyNumberFormat="1" applyFont="1" applyFill="1" applyBorder="1" applyAlignment="1" applyProtection="1">
      <alignment vertical="center" wrapText="1"/>
    </xf>
    <xf numFmtId="0" fontId="18" fillId="14" borderId="36" xfId="4" applyNumberFormat="1" applyFont="1" applyFill="1" applyBorder="1" applyAlignment="1" applyProtection="1">
      <alignment vertical="center" wrapText="1"/>
    </xf>
    <xf numFmtId="185" fontId="18" fillId="14" borderId="38" xfId="4" applyNumberFormat="1" applyFont="1" applyFill="1" applyBorder="1" applyAlignment="1" applyProtection="1">
      <alignment horizontal="right" vertical="center" wrapText="1"/>
    </xf>
    <xf numFmtId="185" fontId="18" fillId="14" borderId="0" xfId="4" applyNumberFormat="1" applyFont="1" applyFill="1" applyBorder="1" applyAlignment="1" applyProtection="1">
      <alignment horizontal="right" vertical="center" wrapText="1"/>
    </xf>
    <xf numFmtId="0" fontId="18" fillId="14" borderId="36" xfId="4" applyNumberFormat="1" applyFont="1" applyFill="1" applyBorder="1" applyAlignment="1" applyProtection="1">
      <alignment vertical="center" wrapText="1"/>
    </xf>
    <xf numFmtId="187" fontId="18" fillId="14" borderId="0" xfId="4" applyNumberFormat="1" applyFont="1" applyFill="1" applyBorder="1" applyAlignment="1" applyProtection="1">
      <alignment horizontal="right" vertical="center" wrapText="1"/>
    </xf>
    <xf numFmtId="0" fontId="18" fillId="0" borderId="0" xfId="4" applyNumberFormat="1" applyFont="1" applyBorder="1" applyAlignment="1" applyProtection="1">
      <alignment vertical="center" wrapText="1"/>
    </xf>
    <xf numFmtId="0" fontId="18" fillId="0" borderId="36" xfId="4" applyNumberFormat="1" applyFont="1" applyBorder="1" applyAlignment="1" applyProtection="1">
      <alignment vertical="center" wrapText="1"/>
    </xf>
    <xf numFmtId="187" fontId="18" fillId="0" borderId="0" xfId="4" applyNumberFormat="1" applyFont="1" applyBorder="1" applyAlignment="1" applyProtection="1">
      <alignment horizontal="right" vertical="center" wrapText="1"/>
    </xf>
    <xf numFmtId="0" fontId="18" fillId="0" borderId="36" xfId="4" applyNumberFormat="1" applyFont="1" applyBorder="1" applyAlignment="1" applyProtection="1">
      <alignment vertical="center" wrapText="1"/>
    </xf>
    <xf numFmtId="0" fontId="18" fillId="14" borderId="0" xfId="4" applyNumberFormat="1" applyFont="1" applyFill="1" applyBorder="1" applyAlignment="1" applyProtection="1">
      <alignment vertical="top" wrapText="1"/>
    </xf>
    <xf numFmtId="0" fontId="18" fillId="0" borderId="0" xfId="4" applyNumberFormat="1" applyFont="1" applyBorder="1" applyAlignment="1" applyProtection="1">
      <alignment vertical="top" wrapText="1"/>
    </xf>
    <xf numFmtId="0" fontId="18" fillId="14" borderId="41" xfId="4" applyNumberFormat="1" applyFont="1" applyFill="1" applyBorder="1" applyAlignment="1" applyProtection="1">
      <alignment vertical="center" wrapText="1"/>
    </xf>
    <xf numFmtId="0" fontId="18" fillId="14" borderId="39" xfId="4" applyNumberFormat="1" applyFont="1" applyFill="1" applyBorder="1" applyAlignment="1" applyProtection="1">
      <alignment vertical="center" wrapText="1"/>
    </xf>
    <xf numFmtId="185" fontId="18" fillId="14" borderId="42" xfId="4" applyNumberFormat="1" applyFont="1" applyFill="1" applyBorder="1" applyAlignment="1" applyProtection="1">
      <alignment horizontal="right" vertical="center" wrapText="1"/>
    </xf>
    <xf numFmtId="185" fontId="18" fillId="14" borderId="41" xfId="4" applyNumberFormat="1" applyFont="1" applyFill="1" applyBorder="1" applyAlignment="1" applyProtection="1">
      <alignment horizontal="right" vertical="center" wrapText="1"/>
    </xf>
    <xf numFmtId="187" fontId="18" fillId="14" borderId="41" xfId="4" applyNumberFormat="1" applyFont="1" applyFill="1" applyBorder="1" applyAlignment="1" applyProtection="1">
      <alignment horizontal="right" vertical="center" wrapText="1"/>
    </xf>
    <xf numFmtId="185" fontId="18" fillId="14" borderId="27" xfId="4" applyNumberFormat="1" applyFont="1" applyFill="1" applyBorder="1" applyAlignment="1" applyProtection="1">
      <alignment horizontal="right" vertical="center" wrapText="1"/>
    </xf>
    <xf numFmtId="187" fontId="18" fillId="14" borderId="27" xfId="4" applyNumberFormat="1" applyFont="1" applyFill="1" applyBorder="1" applyAlignment="1" applyProtection="1">
      <alignment horizontal="right" vertical="center" wrapText="1"/>
    </xf>
    <xf numFmtId="188" fontId="18" fillId="0" borderId="0" xfId="4" applyNumberFormat="1" applyFont="1" applyBorder="1" applyAlignment="1" applyProtection="1">
      <alignment horizontal="right" vertical="center" wrapText="1"/>
    </xf>
    <xf numFmtId="189" fontId="18" fillId="0" borderId="0" xfId="4" applyNumberFormat="1" applyFont="1" applyBorder="1" applyAlignment="1" applyProtection="1">
      <alignment horizontal="right" vertical="center" wrapText="1"/>
    </xf>
    <xf numFmtId="0" fontId="18" fillId="0" borderId="0" xfId="4" applyNumberFormat="1" applyFont="1" applyBorder="1" applyAlignment="1" applyProtection="1">
      <alignment horizontal="left" vertical="center" wrapText="1"/>
    </xf>
    <xf numFmtId="188" fontId="18" fillId="0" borderId="54" xfId="4" applyNumberFormat="1" applyFont="1" applyBorder="1" applyAlignment="1" applyProtection="1">
      <alignment horizontal="right" vertical="center" wrapText="1"/>
    </xf>
    <xf numFmtId="0" fontId="18" fillId="0" borderId="0" xfId="4" applyNumberFormat="1" applyFont="1" applyBorder="1" applyAlignment="1" applyProtection="1">
      <alignment horizontal="left" vertical="center" indent="1"/>
    </xf>
    <xf numFmtId="0" fontId="18" fillId="0" borderId="54" xfId="4" applyNumberFormat="1" applyFont="1" applyBorder="1" applyAlignment="1" applyProtection="1">
      <alignment horizontal="left" vertical="center" indent="1"/>
    </xf>
    <xf numFmtId="0" fontId="18" fillId="0" borderId="56" xfId="4" applyNumberFormat="1" applyFont="1" applyBorder="1" applyAlignment="1" applyProtection="1">
      <alignment vertical="center"/>
    </xf>
    <xf numFmtId="185" fontId="18" fillId="0" borderId="54" xfId="4" applyNumberFormat="1" applyFont="1" applyBorder="1" applyAlignment="1" applyProtection="1">
      <alignment horizontal="right" vertical="center" wrapText="1"/>
    </xf>
    <xf numFmtId="0" fontId="18" fillId="14" borderId="53" xfId="4" applyNumberFormat="1" applyFont="1" applyFill="1" applyBorder="1" applyAlignment="1" applyProtection="1">
      <alignment vertical="center" wrapText="1"/>
    </xf>
    <xf numFmtId="185" fontId="18" fillId="14" borderId="54" xfId="4" applyNumberFormat="1" applyFont="1" applyFill="1" applyBorder="1" applyAlignment="1" applyProtection="1">
      <alignment horizontal="right" vertical="center" wrapText="1"/>
    </xf>
    <xf numFmtId="0" fontId="18" fillId="0" borderId="53" xfId="4" applyNumberFormat="1" applyFont="1" applyBorder="1" applyAlignment="1" applyProtection="1">
      <alignment vertical="center" wrapText="1"/>
    </xf>
    <xf numFmtId="187" fontId="18" fillId="14" borderId="54" xfId="4" applyNumberFormat="1" applyFont="1" applyFill="1" applyBorder="1" applyAlignment="1" applyProtection="1">
      <alignment horizontal="right" vertical="center" wrapText="1"/>
    </xf>
    <xf numFmtId="187" fontId="18" fillId="0" borderId="54" xfId="4" applyNumberFormat="1" applyFont="1" applyBorder="1" applyAlignment="1" applyProtection="1">
      <alignment horizontal="right" vertical="center" wrapText="1"/>
    </xf>
    <xf numFmtId="0" fontId="18" fillId="14" borderId="53" xfId="4" applyNumberFormat="1" applyFont="1" applyFill="1" applyBorder="1" applyAlignment="1" applyProtection="1">
      <alignment vertical="top" wrapText="1"/>
    </xf>
    <xf numFmtId="0" fontId="18" fillId="0" borderId="53" xfId="4" applyNumberFormat="1" applyFont="1" applyBorder="1" applyAlignment="1" applyProtection="1">
      <alignment vertical="top" wrapText="1"/>
    </xf>
    <xf numFmtId="0" fontId="18" fillId="14" borderId="57" xfId="4" applyNumberFormat="1" applyFont="1" applyFill="1" applyBorder="1" applyAlignment="1" applyProtection="1">
      <alignment vertical="center" wrapText="1"/>
    </xf>
    <xf numFmtId="0" fontId="18" fillId="14" borderId="58" xfId="4" applyNumberFormat="1" applyFont="1" applyFill="1" applyBorder="1" applyAlignment="1" applyProtection="1">
      <alignment vertical="center" wrapText="1"/>
    </xf>
    <xf numFmtId="187" fontId="18" fillId="14" borderId="59" xfId="4" applyNumberFormat="1" applyFont="1" applyFill="1" applyBorder="1" applyAlignment="1" applyProtection="1">
      <alignment horizontal="right" vertical="center" wrapText="1"/>
    </xf>
    <xf numFmtId="0" fontId="18" fillId="11" borderId="15" xfId="4" applyFont="1" applyFill="1" applyBorder="1" applyAlignment="1">
      <alignment vertical="center" wrapText="1"/>
    </xf>
    <xf numFmtId="0" fontId="18" fillId="11" borderId="6" xfId="4" applyFont="1" applyFill="1" applyBorder="1" applyAlignment="1">
      <alignment vertical="center" wrapText="1"/>
    </xf>
    <xf numFmtId="0" fontId="18" fillId="11" borderId="4" xfId="4" applyFont="1" applyFill="1" applyBorder="1" applyAlignment="1">
      <alignment horizontal="center" vertical="center" wrapText="1"/>
    </xf>
    <xf numFmtId="0" fontId="18" fillId="11" borderId="5" xfId="4" applyFont="1" applyFill="1" applyBorder="1" applyAlignment="1">
      <alignment horizontal="center" vertical="center" wrapText="1"/>
    </xf>
    <xf numFmtId="0" fontId="18" fillId="11" borderId="0" xfId="4" applyFont="1" applyFill="1" applyAlignment="1">
      <alignment vertical="center" wrapText="1"/>
    </xf>
    <xf numFmtId="0" fontId="18" fillId="11" borderId="9" xfId="4" applyFont="1" applyFill="1" applyBorder="1" applyAlignment="1">
      <alignment vertical="center" wrapText="1"/>
    </xf>
    <xf numFmtId="0" fontId="18" fillId="11" borderId="24" xfId="4" applyFont="1" applyFill="1" applyBorder="1" applyAlignment="1">
      <alignment horizontal="center" vertical="center" wrapText="1"/>
    </xf>
    <xf numFmtId="0" fontId="18" fillId="11" borderId="26" xfId="4" applyFont="1" applyFill="1" applyBorder="1" applyAlignment="1">
      <alignment horizontal="center" vertical="center" wrapText="1"/>
    </xf>
    <xf numFmtId="0" fontId="18" fillId="11" borderId="2" xfId="4" applyFont="1" applyFill="1" applyBorder="1" applyAlignment="1">
      <alignment vertical="center" wrapText="1"/>
    </xf>
    <xf numFmtId="0" fontId="18" fillId="11" borderId="12" xfId="4" applyFont="1" applyFill="1" applyBorder="1" applyAlignment="1">
      <alignment vertical="center" wrapText="1"/>
    </xf>
    <xf numFmtId="0" fontId="18" fillId="11" borderId="4" xfId="4" applyFont="1" applyFill="1" applyBorder="1" applyAlignment="1">
      <alignment horizontal="center" vertical="center" wrapText="1"/>
    </xf>
    <xf numFmtId="0" fontId="18" fillId="11" borderId="5" xfId="4" applyFont="1" applyFill="1" applyBorder="1" applyAlignment="1">
      <alignment horizontal="center" vertical="center" wrapText="1"/>
    </xf>
    <xf numFmtId="0" fontId="18" fillId="11" borderId="14" xfId="4" applyFont="1" applyFill="1" applyBorder="1" applyAlignment="1">
      <alignment horizontal="center" vertical="center" wrapText="1"/>
    </xf>
    <xf numFmtId="0" fontId="18" fillId="11" borderId="12" xfId="4" applyFont="1" applyFill="1" applyBorder="1" applyAlignment="1">
      <alignment horizontal="center" vertical="center" wrapText="1"/>
    </xf>
    <xf numFmtId="0" fontId="18" fillId="11" borderId="13" xfId="4" applyFont="1" applyFill="1" applyBorder="1" applyAlignment="1">
      <alignment horizontal="center" vertical="center" wrapText="1"/>
    </xf>
    <xf numFmtId="0" fontId="18" fillId="0" borderId="6" xfId="4" applyFont="1" applyFill="1" applyBorder="1" applyAlignment="1">
      <alignment horizontal="left" vertical="center" wrapText="1"/>
    </xf>
    <xf numFmtId="3" fontId="18" fillId="0" borderId="0" xfId="4" applyNumberFormat="1" applyFont="1" applyFill="1" applyAlignment="1">
      <alignment horizontal="right" vertical="center" wrapText="1"/>
    </xf>
    <xf numFmtId="183" fontId="18" fillId="0" borderId="0" xfId="4" applyNumberFormat="1" applyFont="1" applyFill="1" applyAlignment="1">
      <alignment horizontal="right" vertical="center" wrapText="1"/>
    </xf>
    <xf numFmtId="0" fontId="18" fillId="12" borderId="9" xfId="4" applyFont="1" applyFill="1" applyBorder="1" applyAlignment="1">
      <alignment horizontal="left" vertical="center" wrapText="1"/>
    </xf>
    <xf numFmtId="3" fontId="18" fillId="12" borderId="0" xfId="4" applyNumberFormat="1" applyFont="1" applyFill="1" applyAlignment="1">
      <alignment horizontal="right" vertical="center" wrapText="1"/>
    </xf>
    <xf numFmtId="183" fontId="18" fillId="12" borderId="0" xfId="4" applyNumberFormat="1" applyFont="1" applyFill="1" applyAlignment="1">
      <alignment horizontal="right" vertical="center" wrapText="1"/>
    </xf>
    <xf numFmtId="0" fontId="18" fillId="0" borderId="9" xfId="4" applyFont="1" applyFill="1" applyBorder="1" applyAlignment="1">
      <alignment horizontal="left" vertical="center" wrapText="1"/>
    </xf>
    <xf numFmtId="184" fontId="18" fillId="0" borderId="0" xfId="4" applyNumberFormat="1" applyFont="1" applyFill="1" applyAlignment="1">
      <alignment horizontal="right" vertical="center" wrapText="1"/>
    </xf>
    <xf numFmtId="184" fontId="18" fillId="12" borderId="0" xfId="4" applyNumberFormat="1" applyFont="1" applyFill="1" applyAlignment="1">
      <alignment horizontal="right" vertical="center" wrapText="1"/>
    </xf>
    <xf numFmtId="0" fontId="18" fillId="0" borderId="9" xfId="0" applyFont="1" applyFill="1" applyBorder="1">
      <alignment vertical="center"/>
    </xf>
    <xf numFmtId="182" fontId="18" fillId="0" borderId="0" xfId="4" applyNumberFormat="1" applyFont="1" applyFill="1" applyAlignment="1">
      <alignment horizontal="right" vertical="center" wrapText="1"/>
    </xf>
    <xf numFmtId="181" fontId="18" fillId="0" borderId="0" xfId="4" applyNumberFormat="1" applyFont="1" applyFill="1" applyAlignment="1">
      <alignment horizontal="right" vertical="center" wrapText="1"/>
    </xf>
    <xf numFmtId="0" fontId="18" fillId="0" borderId="0" xfId="4" applyFont="1" applyFill="1" applyAlignment="1">
      <alignment horizontal="left" vertical="top" wrapText="1"/>
    </xf>
    <xf numFmtId="0" fontId="18" fillId="0" borderId="0" xfId="4" applyFont="1" applyFill="1" applyAlignment="1">
      <alignment horizontal="center" vertical="top" wrapText="1"/>
    </xf>
    <xf numFmtId="0" fontId="18" fillId="0" borderId="0" xfId="4" applyFont="1" applyFill="1" applyAlignment="1">
      <alignment wrapText="1"/>
    </xf>
    <xf numFmtId="0" fontId="18" fillId="0" borderId="2" xfId="4" applyFont="1" applyFill="1" applyBorder="1" applyAlignment="1">
      <alignment horizontal="right" wrapText="1"/>
    </xf>
    <xf numFmtId="0" fontId="18" fillId="11" borderId="3" xfId="0" applyFont="1" applyFill="1" applyBorder="1">
      <alignment vertical="center"/>
    </xf>
    <xf numFmtId="0" fontId="18" fillId="11" borderId="7" xfId="4" applyFont="1" applyFill="1" applyBorder="1" applyAlignment="1">
      <alignment horizontal="left" vertical="center" wrapText="1" indent="1"/>
    </xf>
    <xf numFmtId="0" fontId="18" fillId="11" borderId="10" xfId="4" applyFont="1" applyFill="1" applyBorder="1" applyAlignment="1">
      <alignment horizontal="center" vertical="center" wrapText="1"/>
    </xf>
    <xf numFmtId="0" fontId="18" fillId="11" borderId="11" xfId="4" applyFont="1" applyFill="1" applyBorder="1" applyAlignment="1">
      <alignment horizontal="center" wrapText="1"/>
    </xf>
    <xf numFmtId="0" fontId="18" fillId="11" borderId="13" xfId="4" applyFont="1" applyFill="1" applyBorder="1" applyAlignment="1">
      <alignment horizontal="center" vertical="top" wrapText="1"/>
    </xf>
    <xf numFmtId="0" fontId="18" fillId="11" borderId="14" xfId="4" applyFont="1" applyFill="1" applyBorder="1" applyAlignment="1">
      <alignment horizontal="center" vertical="top" wrapText="1"/>
    </xf>
    <xf numFmtId="0" fontId="18" fillId="0" borderId="15" xfId="4" applyFont="1" applyFill="1" applyBorder="1" applyAlignment="1">
      <alignment vertical="center"/>
    </xf>
    <xf numFmtId="0" fontId="18" fillId="0" borderId="15" xfId="4" applyFont="1" applyFill="1" applyBorder="1" applyAlignment="1">
      <alignment vertical="center" wrapText="1"/>
    </xf>
    <xf numFmtId="0" fontId="18" fillId="0" borderId="6" xfId="4" applyFont="1" applyFill="1" applyBorder="1" applyAlignment="1">
      <alignment vertical="center" wrapText="1"/>
    </xf>
    <xf numFmtId="3" fontId="18" fillId="0" borderId="11" xfId="4" applyNumberFormat="1" applyFont="1" applyFill="1" applyBorder="1" applyAlignment="1">
      <alignment horizontal="right" vertical="center" wrapText="1"/>
    </xf>
    <xf numFmtId="0" fontId="18" fillId="12" borderId="9" xfId="4" applyFont="1" applyFill="1" applyBorder="1" applyAlignment="1">
      <alignment vertical="center" wrapText="1"/>
    </xf>
    <xf numFmtId="3" fontId="18" fillId="12" borderId="11" xfId="4" applyNumberFormat="1" applyFont="1" applyFill="1" applyBorder="1" applyAlignment="1">
      <alignment horizontal="right" vertical="center" wrapText="1"/>
    </xf>
    <xf numFmtId="0" fontId="18" fillId="12" borderId="0" xfId="4" applyFont="1" applyFill="1" applyAlignment="1">
      <alignment vertical="center" wrapText="1"/>
    </xf>
    <xf numFmtId="0" fontId="18" fillId="12" borderId="9" xfId="4" applyFont="1" applyFill="1" applyBorder="1" applyAlignment="1">
      <alignment vertical="center" wrapText="1"/>
    </xf>
    <xf numFmtId="0" fontId="18" fillId="12" borderId="0" xfId="0" applyFont="1" applyFill="1">
      <alignment vertical="center"/>
    </xf>
    <xf numFmtId="0" fontId="18" fillId="0" borderId="9" xfId="4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18" fillId="0" borderId="9" xfId="4" applyFont="1" applyFill="1" applyBorder="1" applyAlignment="1">
      <alignment vertical="center" wrapText="1"/>
    </xf>
    <xf numFmtId="0" fontId="18" fillId="0" borderId="0" xfId="4" applyFont="1" applyFill="1" applyAlignment="1">
      <alignment vertical="center" wrapText="1"/>
    </xf>
    <xf numFmtId="0" fontId="18" fillId="12" borderId="2" xfId="0" applyFont="1" applyFill="1" applyBorder="1">
      <alignment vertical="center"/>
    </xf>
    <xf numFmtId="0" fontId="18" fillId="12" borderId="12" xfId="4" applyFont="1" applyFill="1" applyBorder="1" applyAlignment="1">
      <alignment vertical="center" wrapText="1"/>
    </xf>
    <xf numFmtId="3" fontId="18" fillId="12" borderId="14" xfId="4" applyNumberFormat="1" applyFont="1" applyFill="1" applyBorder="1" applyAlignment="1">
      <alignment horizontal="right" vertical="center" wrapText="1"/>
    </xf>
    <xf numFmtId="3" fontId="18" fillId="12" borderId="2" xfId="4" applyNumberFormat="1" applyFont="1" applyFill="1" applyBorder="1" applyAlignment="1">
      <alignment horizontal="right" vertical="center" wrapText="1"/>
    </xf>
    <xf numFmtId="184" fontId="18" fillId="12" borderId="2" xfId="4" applyNumberFormat="1" applyFont="1" applyFill="1" applyBorder="1" applyAlignment="1">
      <alignment horizontal="right" vertical="center" wrapText="1"/>
    </xf>
    <xf numFmtId="0" fontId="19" fillId="0" borderId="0" xfId="6" applyFont="1" applyFill="1" applyAlignment="1">
      <alignment horizontal="center" vertical="center"/>
    </xf>
    <xf numFmtId="0" fontId="18" fillId="0" borderId="0" xfId="6" applyFont="1" applyFill="1" applyAlignment="1">
      <alignment vertical="center"/>
    </xf>
    <xf numFmtId="178" fontId="19" fillId="0" borderId="0" xfId="6" applyNumberFormat="1" applyFont="1" applyFill="1" applyAlignment="1">
      <alignment horizontal="right" vertical="center"/>
    </xf>
    <xf numFmtId="180" fontId="19" fillId="0" borderId="0" xfId="6" applyNumberFormat="1" applyFont="1" applyFill="1" applyAlignment="1">
      <alignment horizontal="left" vertical="center"/>
    </xf>
    <xf numFmtId="178" fontId="19" fillId="0" borderId="2" xfId="6" applyNumberFormat="1" applyFont="1" applyFill="1" applyBorder="1" applyAlignment="1">
      <alignment horizontal="right" vertical="center"/>
    </xf>
    <xf numFmtId="180" fontId="19" fillId="0" borderId="2" xfId="6" applyNumberFormat="1" applyFont="1" applyFill="1" applyBorder="1" applyAlignment="1">
      <alignment vertical="center"/>
    </xf>
    <xf numFmtId="180" fontId="18" fillId="0" borderId="2" xfId="6" applyNumberFormat="1" applyFont="1" applyFill="1" applyBorder="1" applyAlignment="1">
      <alignment horizontal="right" vertical="center"/>
    </xf>
    <xf numFmtId="0" fontId="19" fillId="10" borderId="3" xfId="6" applyFont="1" applyFill="1" applyBorder="1" applyAlignment="1">
      <alignment horizontal="center" vertical="center" wrapText="1"/>
    </xf>
    <xf numFmtId="0" fontId="19" fillId="10" borderId="7" xfId="6" applyFont="1" applyFill="1" applyBorder="1" applyAlignment="1">
      <alignment horizontal="center" vertical="center" wrapText="1"/>
    </xf>
    <xf numFmtId="0" fontId="19" fillId="10" borderId="8" xfId="6" applyFont="1" applyFill="1" applyBorder="1" applyAlignment="1">
      <alignment horizontal="center" vertical="center" wrapText="1"/>
    </xf>
    <xf numFmtId="0" fontId="18" fillId="10" borderId="13" xfId="0" applyFont="1" applyFill="1" applyBorder="1">
      <alignment vertical="center"/>
    </xf>
    <xf numFmtId="0" fontId="19" fillId="10" borderId="24" xfId="6" applyFont="1" applyFill="1" applyBorder="1" applyAlignment="1">
      <alignment horizontal="center" vertical="center" wrapText="1"/>
    </xf>
    <xf numFmtId="0" fontId="19" fillId="10" borderId="25" xfId="6" applyFont="1" applyFill="1" applyBorder="1" applyAlignment="1">
      <alignment horizontal="center" vertical="center" wrapText="1"/>
    </xf>
    <xf numFmtId="0" fontId="19" fillId="10" borderId="26" xfId="6" applyFont="1" applyFill="1" applyBorder="1" applyAlignment="1">
      <alignment horizontal="center" vertical="center" wrapText="1"/>
    </xf>
    <xf numFmtId="0" fontId="19" fillId="10" borderId="4" xfId="6" applyFont="1" applyFill="1" applyBorder="1" applyAlignment="1">
      <alignment horizontal="center" vertical="center" wrapText="1"/>
    </xf>
    <xf numFmtId="0" fontId="19" fillId="10" borderId="5" xfId="6" applyFont="1" applyFill="1" applyBorder="1" applyAlignment="1">
      <alignment horizontal="center" vertical="center" wrapText="1"/>
    </xf>
    <xf numFmtId="0" fontId="19" fillId="10" borderId="13" xfId="6" applyFont="1" applyFill="1" applyBorder="1" applyAlignment="1">
      <alignment horizontal="center" vertical="center" wrapText="1"/>
    </xf>
    <xf numFmtId="0" fontId="19" fillId="10" borderId="4" xfId="6" applyFont="1" applyFill="1" applyBorder="1" applyAlignment="1">
      <alignment horizontal="center" vertical="center" wrapText="1"/>
    </xf>
    <xf numFmtId="0" fontId="19" fillId="0" borderId="0" xfId="6" applyFont="1" applyFill="1" applyAlignment="1">
      <alignment horizontal="left" vertical="center"/>
    </xf>
    <xf numFmtId="0" fontId="19" fillId="0" borderId="0" xfId="6" applyFont="1" applyFill="1" applyAlignment="1">
      <alignment vertical="center"/>
    </xf>
    <xf numFmtId="182" fontId="19" fillId="0" borderId="11" xfId="2" applyNumberFormat="1" applyFont="1" applyFill="1" applyBorder="1" applyAlignment="1">
      <alignment horizontal="right" vertical="center" wrapText="1"/>
    </xf>
    <xf numFmtId="182" fontId="19" fillId="0" borderId="0" xfId="2" applyNumberFormat="1" applyFont="1" applyFill="1" applyAlignment="1">
      <alignment horizontal="right" vertical="center" wrapText="1"/>
    </xf>
    <xf numFmtId="181" fontId="19" fillId="0" borderId="15" xfId="2" applyNumberFormat="1" applyFont="1" applyFill="1" applyBorder="1" applyAlignment="1">
      <alignment horizontal="right" vertical="center" wrapText="1"/>
    </xf>
    <xf numFmtId="182" fontId="18" fillId="0" borderId="0" xfId="2" applyNumberFormat="1" applyFont="1" applyFill="1" applyAlignment="1">
      <alignment horizontal="left" vertical="center" wrapText="1"/>
    </xf>
    <xf numFmtId="181" fontId="19" fillId="0" borderId="0" xfId="2" applyNumberFormat="1" applyFont="1" applyFill="1" applyAlignment="1">
      <alignment horizontal="right" vertical="center" wrapText="1"/>
    </xf>
    <xf numFmtId="0" fontId="18" fillId="0" borderId="0" xfId="6" applyFont="1" applyFill="1" applyAlignment="1">
      <alignment horizontal="center" vertical="center"/>
    </xf>
    <xf numFmtId="182" fontId="18" fillId="0" borderId="11" xfId="2" applyNumberFormat="1" applyFont="1" applyFill="1" applyBorder="1" applyAlignment="1">
      <alignment horizontal="right" vertical="center" wrapText="1"/>
    </xf>
    <xf numFmtId="182" fontId="18" fillId="0" borderId="0" xfId="2" applyNumberFormat="1" applyFont="1" applyFill="1" applyAlignment="1">
      <alignment horizontal="right" vertical="center" wrapText="1"/>
    </xf>
    <xf numFmtId="181" fontId="18" fillId="0" borderId="0" xfId="2" applyNumberFormat="1" applyFont="1" applyFill="1" applyAlignment="1">
      <alignment horizontal="right" vertical="center" wrapText="1"/>
    </xf>
    <xf numFmtId="0" fontId="18" fillId="0" borderId="2" xfId="6" applyFont="1" applyFill="1" applyBorder="1" applyAlignment="1">
      <alignment horizontal="center" vertical="center"/>
    </xf>
    <xf numFmtId="0" fontId="18" fillId="0" borderId="2" xfId="6" applyFont="1" applyFill="1" applyBorder="1" applyAlignment="1">
      <alignment vertical="center"/>
    </xf>
    <xf numFmtId="182" fontId="18" fillId="0" borderId="14" xfId="2" applyNumberFormat="1" applyFont="1" applyFill="1" applyBorder="1" applyAlignment="1">
      <alignment horizontal="right" vertical="center" wrapText="1"/>
    </xf>
    <xf numFmtId="182" fontId="18" fillId="0" borderId="2" xfId="2" applyNumberFormat="1" applyFont="1" applyFill="1" applyBorder="1" applyAlignment="1">
      <alignment horizontal="right" vertical="center" wrapText="1"/>
    </xf>
    <xf numFmtId="181" fontId="18" fillId="0" borderId="2" xfId="2" applyNumberFormat="1" applyFont="1" applyFill="1" applyBorder="1" applyAlignment="1">
      <alignment horizontal="right" vertical="center" wrapText="1"/>
    </xf>
    <xf numFmtId="0" fontId="18" fillId="0" borderId="0" xfId="3" applyFont="1" applyFill="1" applyAlignment="1">
      <alignment vertical="center"/>
    </xf>
    <xf numFmtId="0" fontId="19" fillId="0" borderId="0" xfId="3" applyFont="1" applyFill="1" applyAlignment="1">
      <alignment horizontal="center" vertical="center"/>
    </xf>
    <xf numFmtId="178" fontId="19" fillId="0" borderId="0" xfId="6" applyNumberFormat="1" applyFont="1" applyFill="1" applyAlignment="1">
      <alignment vertical="center"/>
    </xf>
    <xf numFmtId="180" fontId="19" fillId="0" borderId="0" xfId="6" applyNumberFormat="1" applyFont="1" applyFill="1" applyAlignment="1">
      <alignment vertical="center"/>
    </xf>
    <xf numFmtId="178" fontId="19" fillId="0" borderId="0" xfId="6" applyNumberFormat="1" applyFont="1" applyFill="1" applyAlignment="1">
      <alignment horizontal="right" vertical="center"/>
    </xf>
    <xf numFmtId="180" fontId="18" fillId="0" borderId="2" xfId="6" applyNumberFormat="1" applyFont="1" applyFill="1" applyBorder="1" applyAlignment="1">
      <alignment vertical="center"/>
    </xf>
    <xf numFmtId="0" fontId="19" fillId="10" borderId="3" xfId="3" applyFont="1" applyFill="1" applyBorder="1" applyAlignment="1">
      <alignment horizontal="center" vertical="center" wrapText="1"/>
    </xf>
    <xf numFmtId="0" fontId="19" fillId="10" borderId="7" xfId="3" applyFont="1" applyFill="1" applyBorder="1" applyAlignment="1">
      <alignment horizontal="center" vertical="center" wrapText="1"/>
    </xf>
    <xf numFmtId="0" fontId="19" fillId="10" borderId="4" xfId="3" applyFont="1" applyFill="1" applyBorder="1" applyAlignment="1">
      <alignment horizontal="center" vertical="center" wrapText="1"/>
    </xf>
    <xf numFmtId="0" fontId="19" fillId="10" borderId="5" xfId="3" applyFont="1" applyFill="1" applyBorder="1" applyAlignment="1">
      <alignment horizontal="center" vertical="center" wrapText="1"/>
    </xf>
    <xf numFmtId="0" fontId="19" fillId="10" borderId="11" xfId="3" applyFont="1" applyFill="1" applyBorder="1" applyAlignment="1">
      <alignment horizontal="center" vertical="center" wrapText="1"/>
    </xf>
    <xf numFmtId="0" fontId="18" fillId="0" borderId="0" xfId="3" applyFont="1" applyFill="1" applyAlignment="1">
      <alignment vertical="center" wrapText="1"/>
    </xf>
    <xf numFmtId="0" fontId="19" fillId="10" borderId="14" xfId="3" applyFont="1" applyFill="1" applyBorder="1" applyAlignment="1">
      <alignment horizontal="center" vertical="center" wrapText="1"/>
    </xf>
    <xf numFmtId="0" fontId="19" fillId="10" borderId="4" xfId="3" applyFont="1" applyFill="1" applyBorder="1" applyAlignment="1">
      <alignment horizontal="center" vertical="center" wrapText="1"/>
    </xf>
    <xf numFmtId="0" fontId="19" fillId="0" borderId="0" xfId="3" applyFont="1" applyFill="1" applyAlignment="1">
      <alignment horizontal="left" vertical="center"/>
    </xf>
    <xf numFmtId="0" fontId="19" fillId="0" borderId="6" xfId="3" applyFont="1" applyFill="1" applyBorder="1" applyAlignment="1">
      <alignment horizontal="left" vertical="center"/>
    </xf>
    <xf numFmtId="179" fontId="19" fillId="0" borderId="15" xfId="3" applyNumberFormat="1" applyFont="1" applyFill="1" applyBorder="1" applyAlignment="1">
      <alignment horizontal="right" vertical="center"/>
    </xf>
    <xf numFmtId="179" fontId="19" fillId="0" borderId="0" xfId="3" applyNumberFormat="1" applyFont="1" applyFill="1" applyAlignment="1">
      <alignment horizontal="right" vertical="center"/>
    </xf>
    <xf numFmtId="0" fontId="18" fillId="0" borderId="0" xfId="3" applyFont="1" applyFill="1" applyAlignment="1">
      <alignment horizontal="left" vertical="center" indent="2"/>
    </xf>
    <xf numFmtId="0" fontId="18" fillId="0" borderId="9" xfId="3" applyFont="1" applyFill="1" applyBorder="1" applyAlignment="1">
      <alignment horizontal="left" vertical="center" indent="2"/>
    </xf>
    <xf numFmtId="179" fontId="18" fillId="0" borderId="0" xfId="3" applyNumberFormat="1" applyFont="1" applyFill="1" applyAlignment="1">
      <alignment horizontal="right" vertical="center"/>
    </xf>
    <xf numFmtId="0" fontId="19" fillId="0" borderId="0" xfId="3" applyFont="1" applyFill="1" applyAlignment="1">
      <alignment vertical="center"/>
    </xf>
    <xf numFmtId="0" fontId="19" fillId="0" borderId="9" xfId="3" applyFont="1" applyFill="1" applyBorder="1" applyAlignment="1">
      <alignment vertical="center"/>
    </xf>
    <xf numFmtId="0" fontId="18" fillId="0" borderId="9" xfId="3" applyFont="1" applyFill="1" applyBorder="1" applyAlignment="1">
      <alignment vertical="center"/>
    </xf>
    <xf numFmtId="0" fontId="19" fillId="0" borderId="0" xfId="3" applyFont="1" applyFill="1" applyAlignment="1">
      <alignment horizontal="left" vertical="center" indent="2"/>
    </xf>
    <xf numFmtId="179" fontId="19" fillId="0" borderId="0" xfId="3" applyNumberFormat="1" applyFont="1" applyFill="1" applyAlignment="1">
      <alignment vertical="center"/>
    </xf>
    <xf numFmtId="179" fontId="18" fillId="0" borderId="0" xfId="3" applyNumberFormat="1" applyFont="1" applyFill="1" applyAlignment="1">
      <alignment vertical="center"/>
    </xf>
    <xf numFmtId="0" fontId="19" fillId="0" borderId="0" xfId="3" applyFont="1" applyFill="1" applyAlignment="1">
      <alignment horizontal="left" vertical="center" indent="3"/>
    </xf>
    <xf numFmtId="0" fontId="18" fillId="0" borderId="2" xfId="3" applyFont="1" applyFill="1" applyBorder="1" applyAlignment="1">
      <alignment vertical="center"/>
    </xf>
    <xf numFmtId="0" fontId="18" fillId="0" borderId="12" xfId="3" applyFont="1" applyFill="1" applyBorder="1" applyAlignment="1">
      <alignment vertical="center"/>
    </xf>
    <xf numFmtId="179" fontId="18" fillId="0" borderId="2" xfId="3" applyNumberFormat="1" applyFont="1" applyFill="1" applyBorder="1" applyAlignment="1">
      <alignment horizontal="right" vertical="center"/>
    </xf>
    <xf numFmtId="179" fontId="18" fillId="0" borderId="2" xfId="3" applyNumberFormat="1" applyFont="1" applyFill="1" applyBorder="1" applyAlignment="1">
      <alignment vertical="center"/>
    </xf>
    <xf numFmtId="0" fontId="19" fillId="0" borderId="17" xfId="5" applyFont="1" applyFill="1" applyBorder="1" applyAlignment="1">
      <alignment horizontal="center" vertical="center"/>
    </xf>
    <xf numFmtId="0" fontId="18" fillId="0" borderId="0" xfId="5" applyFont="1" applyFill="1" applyAlignment="1">
      <alignment vertical="center"/>
    </xf>
    <xf numFmtId="0" fontId="19" fillId="0" borderId="18" xfId="5" applyFont="1" applyFill="1" applyBorder="1" applyAlignment="1">
      <alignment horizontal="center" vertical="center"/>
    </xf>
    <xf numFmtId="178" fontId="19" fillId="0" borderId="19" xfId="5" applyNumberFormat="1" applyFont="1" applyFill="1" applyBorder="1" applyAlignment="1">
      <alignment horizontal="right" vertical="center"/>
    </xf>
    <xf numFmtId="180" fontId="19" fillId="0" borderId="20" xfId="5" applyNumberFormat="1" applyFont="1" applyFill="1" applyBorder="1" applyAlignment="1">
      <alignment horizontal="left" vertical="center"/>
    </xf>
    <xf numFmtId="178" fontId="19" fillId="0" borderId="19" xfId="5" applyNumberFormat="1" applyFont="1" applyFill="1" applyBorder="1" applyAlignment="1">
      <alignment horizontal="right" vertical="center"/>
    </xf>
    <xf numFmtId="178" fontId="19" fillId="0" borderId="4" xfId="5" applyNumberFormat="1" applyFont="1" applyFill="1" applyBorder="1" applyAlignment="1">
      <alignment horizontal="right" vertical="center"/>
    </xf>
    <xf numFmtId="180" fontId="19" fillId="0" borderId="4" xfId="5" applyNumberFormat="1" applyFont="1" applyFill="1" applyBorder="1" applyAlignment="1">
      <alignment vertical="center"/>
    </xf>
    <xf numFmtId="180" fontId="18" fillId="0" borderId="20" xfId="5" applyNumberFormat="1" applyFont="1" applyFill="1" applyBorder="1" applyAlignment="1">
      <alignment horizontal="right" vertical="center"/>
    </xf>
    <xf numFmtId="0" fontId="18" fillId="10" borderId="19" xfId="0" applyFont="1" applyFill="1" applyBorder="1">
      <alignment vertical="center"/>
    </xf>
    <xf numFmtId="0" fontId="19" fillId="10" borderId="4" xfId="5" applyFont="1" applyFill="1" applyBorder="1" applyAlignment="1">
      <alignment horizontal="center" vertical="center" wrapText="1"/>
    </xf>
    <xf numFmtId="0" fontId="19" fillId="10" borderId="20" xfId="5" applyFont="1" applyFill="1" applyBorder="1" applyAlignment="1">
      <alignment horizontal="center" vertical="center" wrapText="1"/>
    </xf>
    <xf numFmtId="0" fontId="18" fillId="10" borderId="4" xfId="0" applyFont="1" applyFill="1" applyBorder="1">
      <alignment vertical="center"/>
    </xf>
    <xf numFmtId="0" fontId="19" fillId="10" borderId="4" xfId="5" applyFont="1" applyFill="1" applyBorder="1" applyAlignment="1">
      <alignment horizontal="center" vertical="center" wrapText="1"/>
    </xf>
    <xf numFmtId="0" fontId="19" fillId="0" borderId="19" xfId="5" applyFont="1" applyFill="1" applyBorder="1" applyAlignment="1">
      <alignment horizontal="justify" vertical="center"/>
    </xf>
    <xf numFmtId="0" fontId="19" fillId="0" borderId="4" xfId="5" applyFont="1" applyFill="1" applyBorder="1" applyAlignment="1">
      <alignment vertical="center"/>
    </xf>
    <xf numFmtId="177" fontId="19" fillId="0" borderId="4" xfId="1" applyNumberFormat="1" applyFont="1" applyFill="1" applyBorder="1" applyAlignment="1">
      <alignment horizontal="right" vertical="center" wrapText="1"/>
    </xf>
    <xf numFmtId="176" fontId="19" fillId="0" borderId="4" xfId="1" applyNumberFormat="1" applyFont="1" applyFill="1" applyBorder="1" applyAlignment="1">
      <alignment horizontal="right" vertical="center" wrapText="1"/>
    </xf>
    <xf numFmtId="177" fontId="19" fillId="0" borderId="20" xfId="1" applyNumberFormat="1" applyFont="1" applyFill="1" applyBorder="1" applyAlignment="1">
      <alignment horizontal="right" vertical="center" wrapText="1"/>
    </xf>
    <xf numFmtId="177" fontId="18" fillId="0" borderId="0" xfId="1" applyNumberFormat="1" applyFont="1" applyFill="1" applyAlignment="1">
      <alignment horizontal="left" vertical="center" wrapText="1"/>
    </xf>
    <xf numFmtId="0" fontId="19" fillId="0" borderId="19" xfId="5" applyFont="1" applyFill="1" applyBorder="1" applyAlignment="1">
      <alignment horizontal="left" vertical="center"/>
    </xf>
    <xf numFmtId="0" fontId="18" fillId="0" borderId="19" xfId="5" applyFont="1" applyFill="1" applyBorder="1" applyAlignment="1">
      <alignment horizontal="center" vertical="center"/>
    </xf>
    <xf numFmtId="0" fontId="18" fillId="0" borderId="4" xfId="5" applyFont="1" applyFill="1" applyBorder="1" applyAlignment="1">
      <alignment vertical="center"/>
    </xf>
    <xf numFmtId="177" fontId="18" fillId="0" borderId="4" xfId="1" applyNumberFormat="1" applyFont="1" applyFill="1" applyBorder="1" applyAlignment="1">
      <alignment horizontal="right" vertical="center" wrapText="1"/>
    </xf>
    <xf numFmtId="176" fontId="18" fillId="0" borderId="4" xfId="1" applyNumberFormat="1" applyFont="1" applyFill="1" applyBorder="1" applyAlignment="1">
      <alignment horizontal="right" vertical="center" wrapText="1"/>
    </xf>
    <xf numFmtId="177" fontId="18" fillId="0" borderId="20" xfId="1" applyNumberFormat="1" applyFont="1" applyFill="1" applyBorder="1" applyAlignment="1">
      <alignment horizontal="right" vertical="center" wrapText="1"/>
    </xf>
    <xf numFmtId="0" fontId="18" fillId="0" borderId="19" xfId="0" applyFont="1" applyFill="1" applyBorder="1" applyAlignment="1">
      <alignment vertical="center"/>
    </xf>
    <xf numFmtId="0" fontId="18" fillId="0" borderId="20" xfId="5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22" xfId="5" applyFont="1" applyFill="1" applyBorder="1" applyAlignment="1">
      <alignment vertical="center"/>
    </xf>
    <xf numFmtId="0" fontId="18" fillId="0" borderId="23" xfId="5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178" fontId="19" fillId="0" borderId="0" xfId="5" applyNumberFormat="1" applyFont="1" applyFill="1" applyAlignment="1">
      <alignment vertical="center"/>
    </xf>
    <xf numFmtId="180" fontId="19" fillId="0" borderId="0" xfId="5" applyNumberFormat="1" applyFont="1" applyFill="1" applyAlignment="1">
      <alignment vertical="center"/>
    </xf>
    <xf numFmtId="178" fontId="19" fillId="0" borderId="0" xfId="5" applyNumberFormat="1" applyFont="1" applyFill="1" applyAlignment="1">
      <alignment horizontal="right" vertical="center"/>
    </xf>
    <xf numFmtId="180" fontId="18" fillId="0" borderId="2" xfId="5" applyNumberFormat="1" applyFont="1" applyFill="1" applyBorder="1" applyAlignment="1">
      <alignment vertical="center"/>
    </xf>
    <xf numFmtId="180" fontId="18" fillId="0" borderId="2" xfId="5" applyNumberFormat="1" applyFont="1" applyFill="1" applyBorder="1" applyAlignment="1">
      <alignment horizontal="right" vertical="center"/>
    </xf>
    <xf numFmtId="0" fontId="18" fillId="10" borderId="3" xfId="0" applyFont="1" applyFill="1" applyBorder="1">
      <alignment vertical="center"/>
    </xf>
    <xf numFmtId="0" fontId="19" fillId="10" borderId="4" xfId="0" applyFont="1" applyFill="1" applyBorder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0" fontId="19" fillId="10" borderId="15" xfId="0" applyFont="1" applyFill="1" applyBorder="1" applyAlignment="1">
      <alignment horizontal="center" vertical="center" wrapText="1"/>
    </xf>
    <xf numFmtId="0" fontId="19" fillId="10" borderId="16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9" fillId="10" borderId="13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179" fontId="19" fillId="0" borderId="15" xfId="0" applyNumberFormat="1" applyFont="1" applyFill="1" applyBorder="1" applyAlignment="1">
      <alignment horizontal="right" vertical="center"/>
    </xf>
    <xf numFmtId="176" fontId="19" fillId="0" borderId="0" xfId="1" applyNumberFormat="1" applyFont="1" applyFill="1" applyAlignment="1">
      <alignment horizontal="right" vertical="center" wrapText="1"/>
    </xf>
    <xf numFmtId="179" fontId="19" fillId="0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horizontal="left" vertical="center" indent="2"/>
    </xf>
    <xf numFmtId="0" fontId="18" fillId="0" borderId="9" xfId="0" applyFont="1" applyFill="1" applyBorder="1" applyAlignment="1">
      <alignment horizontal="left" vertical="center" indent="2"/>
    </xf>
    <xf numFmtId="179" fontId="18" fillId="0" borderId="0" xfId="0" applyNumberFormat="1" applyFont="1" applyFill="1" applyAlignment="1">
      <alignment horizontal="right" vertical="center"/>
    </xf>
    <xf numFmtId="176" fontId="18" fillId="0" borderId="0" xfId="1" applyNumberFormat="1" applyFont="1" applyFill="1" applyAlignment="1">
      <alignment horizontal="right" vertical="center" wrapText="1"/>
    </xf>
    <xf numFmtId="0" fontId="19" fillId="0" borderId="0" xfId="0" applyFont="1" applyFill="1" applyAlignment="1">
      <alignment vertical="center"/>
    </xf>
    <xf numFmtId="0" fontId="19" fillId="0" borderId="9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9" fillId="0" borderId="0" xfId="0" applyFont="1" applyFill="1" applyAlignment="1">
      <alignment horizontal="left" vertical="center" indent="2"/>
    </xf>
    <xf numFmtId="179" fontId="19" fillId="0" borderId="0" xfId="0" applyNumberFormat="1" applyFont="1" applyFill="1" applyAlignment="1">
      <alignment vertical="center"/>
    </xf>
    <xf numFmtId="179" fontId="18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left" vertical="center" indent="3"/>
    </xf>
    <xf numFmtId="0" fontId="18" fillId="0" borderId="2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179" fontId="18" fillId="0" borderId="2" xfId="0" applyNumberFormat="1" applyFont="1" applyFill="1" applyBorder="1" applyAlignment="1">
      <alignment horizontal="right" vertical="center"/>
    </xf>
    <xf numFmtId="179" fontId="18" fillId="0" borderId="2" xfId="0" applyNumberFormat="1" applyFont="1" applyFill="1" applyBorder="1" applyAlignment="1">
      <alignment vertical="center"/>
    </xf>
    <xf numFmtId="0" fontId="19" fillId="0" borderId="0" xfId="5" applyFont="1" applyFill="1" applyAlignment="1">
      <alignment horizontal="center" vertical="center"/>
    </xf>
    <xf numFmtId="178" fontId="19" fillId="0" borderId="0" xfId="5" applyNumberFormat="1" applyFont="1" applyFill="1" applyAlignment="1">
      <alignment horizontal="right" vertical="center"/>
    </xf>
    <xf numFmtId="180" fontId="19" fillId="0" borderId="0" xfId="5" applyNumberFormat="1" applyFont="1" applyFill="1" applyAlignment="1">
      <alignment horizontal="left" vertical="center"/>
    </xf>
    <xf numFmtId="178" fontId="19" fillId="0" borderId="2" xfId="5" applyNumberFormat="1" applyFont="1" applyFill="1" applyBorder="1" applyAlignment="1">
      <alignment horizontal="right" vertical="center"/>
    </xf>
    <xf numFmtId="180" fontId="19" fillId="0" borderId="2" xfId="5" applyNumberFormat="1" applyFont="1" applyFill="1" applyBorder="1" applyAlignment="1">
      <alignment vertical="center"/>
    </xf>
    <xf numFmtId="0" fontId="19" fillId="10" borderId="7" xfId="5" applyFont="1" applyFill="1" applyBorder="1" applyAlignment="1">
      <alignment horizontal="center" vertical="center" wrapText="1"/>
    </xf>
    <xf numFmtId="0" fontId="19" fillId="10" borderId="8" xfId="5" applyFont="1" applyFill="1" applyBorder="1" applyAlignment="1">
      <alignment horizontal="center" vertical="center" wrapText="1"/>
    </xf>
    <xf numFmtId="0" fontId="19" fillId="10" borderId="5" xfId="5" applyFont="1" applyFill="1" applyBorder="1" applyAlignment="1">
      <alignment horizontal="center" vertical="center" wrapText="1"/>
    </xf>
    <xf numFmtId="0" fontId="19" fillId="10" borderId="13" xfId="5" applyFont="1" applyFill="1" applyBorder="1" applyAlignment="1">
      <alignment horizontal="center" vertical="center" wrapText="1"/>
    </xf>
    <xf numFmtId="0" fontId="19" fillId="0" borderId="0" xfId="5" applyFont="1" applyFill="1" applyAlignment="1">
      <alignment horizontal="justify" vertical="center"/>
    </xf>
    <xf numFmtId="0" fontId="19" fillId="0" borderId="0" xfId="5" applyFont="1" applyFill="1" applyAlignment="1">
      <alignment vertical="center"/>
    </xf>
    <xf numFmtId="177" fontId="19" fillId="0" borderId="11" xfId="1" applyNumberFormat="1" applyFont="1" applyFill="1" applyBorder="1" applyAlignment="1">
      <alignment horizontal="right" vertical="center" wrapText="1"/>
    </xf>
    <xf numFmtId="177" fontId="19" fillId="0" borderId="0" xfId="1" applyNumberFormat="1" applyFont="1" applyFill="1" applyAlignment="1">
      <alignment horizontal="right" vertical="center" wrapText="1"/>
    </xf>
    <xf numFmtId="0" fontId="19" fillId="0" borderId="0" xfId="5" applyFont="1" applyFill="1" applyAlignment="1">
      <alignment horizontal="left" vertical="center"/>
    </xf>
    <xf numFmtId="0" fontId="18" fillId="0" borderId="0" xfId="5" applyFont="1" applyFill="1" applyAlignment="1">
      <alignment horizontal="center" vertical="center"/>
    </xf>
    <xf numFmtId="177" fontId="18" fillId="0" borderId="11" xfId="1" applyNumberFormat="1" applyFont="1" applyFill="1" applyBorder="1" applyAlignment="1">
      <alignment horizontal="right" vertical="center" wrapText="1"/>
    </xf>
    <xf numFmtId="177" fontId="18" fillId="0" borderId="0" xfId="1" applyNumberFormat="1" applyFont="1" applyFill="1" applyAlignment="1">
      <alignment horizontal="right" vertical="center" wrapText="1"/>
    </xf>
    <xf numFmtId="0" fontId="18" fillId="0" borderId="2" xfId="5" applyFont="1" applyFill="1" applyBorder="1" applyAlignment="1">
      <alignment horizontal="center" vertical="center"/>
    </xf>
    <xf numFmtId="0" fontId="18" fillId="0" borderId="2" xfId="5" applyFont="1" applyFill="1" applyBorder="1" applyAlignment="1">
      <alignment vertical="center"/>
    </xf>
    <xf numFmtId="177" fontId="18" fillId="0" borderId="14" xfId="1" applyNumberFormat="1" applyFont="1" applyFill="1" applyBorder="1" applyAlignment="1">
      <alignment horizontal="right" vertical="center" wrapText="1"/>
    </xf>
    <xf numFmtId="177" fontId="18" fillId="0" borderId="2" xfId="1" applyNumberFormat="1" applyFont="1" applyFill="1" applyBorder="1" applyAlignment="1">
      <alignment horizontal="right" vertical="center" wrapText="1"/>
    </xf>
    <xf numFmtId="176" fontId="18" fillId="0" borderId="2" xfId="1" applyNumberFormat="1" applyFont="1" applyFill="1" applyBorder="1" applyAlignment="1">
      <alignment horizontal="right" vertical="center" wrapText="1"/>
    </xf>
    <xf numFmtId="0" fontId="19" fillId="10" borderId="3" xfId="0" applyFont="1" applyFill="1" applyBorder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0" fontId="19" fillId="10" borderId="13" xfId="5" applyFont="1" applyFill="1" applyBorder="1" applyAlignment="1">
      <alignment horizontal="center" vertical="center"/>
    </xf>
    <xf numFmtId="0" fontId="19" fillId="10" borderId="5" xfId="5" applyFont="1" applyFill="1" applyBorder="1" applyAlignment="1">
      <alignment horizontal="center" vertical="center" wrapText="1"/>
    </xf>
    <xf numFmtId="179" fontId="19" fillId="0" borderId="8" xfId="5" applyNumberFormat="1" applyFont="1" applyFill="1" applyBorder="1" applyAlignment="1">
      <alignment vertical="center"/>
    </xf>
    <xf numFmtId="179" fontId="19" fillId="0" borderId="15" xfId="5" applyNumberFormat="1" applyFont="1" applyFill="1" applyBorder="1" applyAlignment="1">
      <alignment vertical="center"/>
    </xf>
    <xf numFmtId="179" fontId="19" fillId="0" borderId="15" xfId="5" applyNumberFormat="1" applyFont="1" applyFill="1" applyBorder="1" applyAlignment="1">
      <alignment horizontal="right" vertical="center"/>
    </xf>
    <xf numFmtId="179" fontId="19" fillId="0" borderId="0" xfId="5" applyNumberFormat="1" applyFont="1" applyFill="1" applyAlignment="1">
      <alignment vertical="center"/>
    </xf>
    <xf numFmtId="179" fontId="18" fillId="0" borderId="0" xfId="5" applyNumberFormat="1" applyFont="1" applyFill="1" applyAlignment="1">
      <alignment vertical="center"/>
    </xf>
    <xf numFmtId="179" fontId="19" fillId="0" borderId="11" xfId="5" applyNumberFormat="1" applyFont="1" applyFill="1" applyBorder="1" applyAlignment="1">
      <alignment vertical="center"/>
    </xf>
    <xf numFmtId="179" fontId="19" fillId="0" borderId="0" xfId="5" applyNumberFormat="1" applyFont="1" applyFill="1" applyAlignment="1">
      <alignment horizontal="right" vertical="center"/>
    </xf>
    <xf numFmtId="179" fontId="18" fillId="0" borderId="11" xfId="5" applyNumberFormat="1" applyFont="1" applyFill="1" applyBorder="1" applyAlignment="1">
      <alignment vertical="center"/>
    </xf>
    <xf numFmtId="179" fontId="18" fillId="0" borderId="0" xfId="5" applyNumberFormat="1" applyFont="1" applyFill="1" applyAlignment="1">
      <alignment horizontal="right" vertical="center"/>
    </xf>
    <xf numFmtId="179" fontId="18" fillId="0" borderId="14" xfId="5" applyNumberFormat="1" applyFont="1" applyFill="1" applyBorder="1" applyAlignment="1">
      <alignment vertical="center"/>
    </xf>
    <xf numFmtId="179" fontId="18" fillId="0" borderId="2" xfId="5" applyNumberFormat="1" applyFont="1" applyFill="1" applyBorder="1" applyAlignment="1">
      <alignment vertical="center"/>
    </xf>
    <xf numFmtId="179" fontId="18" fillId="0" borderId="2" xfId="5" applyNumberFormat="1" applyFont="1" applyFill="1" applyBorder="1" applyAlignment="1">
      <alignment horizontal="right" vertical="center"/>
    </xf>
    <xf numFmtId="178" fontId="19" fillId="0" borderId="2" xfId="5" applyNumberFormat="1" applyFont="1" applyFill="1" applyBorder="1" applyAlignment="1">
      <alignment horizontal="right" vertical="center"/>
    </xf>
    <xf numFmtId="180" fontId="19" fillId="0" borderId="2" xfId="5" applyNumberFormat="1" applyFont="1" applyFill="1" applyBorder="1" applyAlignment="1">
      <alignment horizontal="left" vertical="center"/>
    </xf>
    <xf numFmtId="0" fontId="19" fillId="10" borderId="3" xfId="0" applyFont="1" applyFill="1" applyBorder="1" applyAlignment="1">
      <alignment vertical="center"/>
    </xf>
    <xf numFmtId="179" fontId="19" fillId="0" borderId="7" xfId="0" applyNumberFormat="1" applyFont="1" applyFill="1" applyBorder="1" applyAlignment="1">
      <alignment horizontal="right" vertical="center"/>
    </xf>
    <xf numFmtId="179" fontId="19" fillId="0" borderId="8" xfId="0" applyNumberFormat="1" applyFont="1" applyFill="1" applyBorder="1" applyAlignment="1">
      <alignment horizontal="right" vertical="center"/>
    </xf>
    <xf numFmtId="179" fontId="19" fillId="0" borderId="10" xfId="0" applyNumberFormat="1" applyFont="1" applyFill="1" applyBorder="1" applyAlignment="1">
      <alignment horizontal="right" vertical="center"/>
    </xf>
    <xf numFmtId="179" fontId="19" fillId="0" borderId="11" xfId="0" applyNumberFormat="1" applyFont="1" applyFill="1" applyBorder="1" applyAlignment="1">
      <alignment horizontal="right" vertical="center"/>
    </xf>
    <xf numFmtId="0" fontId="19" fillId="0" borderId="9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center" vertical="center"/>
    </xf>
    <xf numFmtId="179" fontId="18" fillId="0" borderId="10" xfId="0" applyNumberFormat="1" applyFont="1" applyFill="1" applyBorder="1" applyAlignment="1">
      <alignment horizontal="right" vertical="center"/>
    </xf>
    <xf numFmtId="179" fontId="18" fillId="0" borderId="11" xfId="0" applyNumberFormat="1" applyFont="1" applyFill="1" applyBorder="1" applyAlignment="1">
      <alignment horizontal="right" vertical="center"/>
    </xf>
    <xf numFmtId="0" fontId="19" fillId="0" borderId="9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79" fontId="18" fillId="0" borderId="13" xfId="0" applyNumberFormat="1" applyFont="1" applyFill="1" applyBorder="1" applyAlignment="1">
      <alignment horizontal="right" vertical="center"/>
    </xf>
    <xf numFmtId="179" fontId="18" fillId="0" borderId="14" xfId="0" applyNumberFormat="1" applyFont="1" applyFill="1" applyBorder="1" applyAlignment="1">
      <alignment horizontal="right" vertical="center"/>
    </xf>
    <xf numFmtId="0" fontId="19" fillId="0" borderId="6" xfId="0" applyFont="1" applyFill="1" applyBorder="1" applyAlignment="1">
      <alignment horizontal="center" vertical="center"/>
    </xf>
  </cellXfs>
  <cellStyles count="25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Bad" xfId="11" xr:uid="{00000000-0005-0000-0000-000004000000}"/>
    <cellStyle name="Error" xfId="12" xr:uid="{00000000-0005-0000-0000-000005000000}"/>
    <cellStyle name="Excel_BuiltIn_20% - 輔色1" xfId="13" xr:uid="{00000000-0005-0000-0000-000006000000}"/>
    <cellStyle name="Footnote" xfId="14" xr:uid="{00000000-0005-0000-0000-000007000000}"/>
    <cellStyle name="Good" xfId="15" xr:uid="{00000000-0005-0000-0000-000008000000}"/>
    <cellStyle name="Heading (user)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Neutral" xfId="20" xr:uid="{00000000-0005-0000-0000-00000D000000}"/>
    <cellStyle name="Note" xfId="21" xr:uid="{00000000-0005-0000-0000-00000E000000}"/>
    <cellStyle name="Status" xfId="22" xr:uid="{00000000-0005-0000-0000-00000F000000}"/>
    <cellStyle name="Text" xfId="23" xr:uid="{00000000-0005-0000-0000-000010000000}"/>
    <cellStyle name="Warning" xfId="24" xr:uid="{00000000-0005-0000-0000-000011000000}"/>
    <cellStyle name="一般" xfId="0" builtinId="0" customBuiltin="1"/>
    <cellStyle name="一般 2" xfId="1" xr:uid="{00000000-0005-0000-0000-000013000000}"/>
    <cellStyle name="一般 2 2" xfId="2" xr:uid="{00000000-0005-0000-0000-000014000000}"/>
    <cellStyle name="一般 3" xfId="3" xr:uid="{00000000-0005-0000-0000-000015000000}"/>
    <cellStyle name="一般 3 3" xfId="4" xr:uid="{00000000-0005-0000-0000-000016000000}"/>
    <cellStyle name="一般_k" xfId="5" xr:uid="{00000000-0005-0000-0000-000017000000}"/>
    <cellStyle name="一般_k 2" xfId="6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33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3.75" style="266" customWidth="1"/>
    <col min="3" max="7" width="11.375" style="266" customWidth="1"/>
    <col min="8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11" ht="24.95" customHeight="1" x14ac:dyDescent="0.25">
      <c r="A1" s="331" t="s">
        <v>287</v>
      </c>
      <c r="B1" s="331"/>
      <c r="C1" s="331"/>
      <c r="D1" s="331"/>
      <c r="E1" s="331"/>
      <c r="F1" s="331"/>
      <c r="G1" s="331"/>
    </row>
    <row r="2" spans="1:11" ht="24.95" customHeight="1" x14ac:dyDescent="0.25">
      <c r="A2" s="331" t="s">
        <v>0</v>
      </c>
      <c r="B2" s="331"/>
      <c r="C2" s="331"/>
      <c r="D2" s="331"/>
      <c r="E2" s="331"/>
      <c r="F2" s="331"/>
      <c r="G2" s="331"/>
    </row>
    <row r="3" spans="1:11" ht="24.95" customHeight="1" x14ac:dyDescent="0.25">
      <c r="A3" s="369">
        <v>80</v>
      </c>
      <c r="B3" s="369"/>
      <c r="C3" s="369"/>
      <c r="D3" s="369"/>
      <c r="E3" s="370" t="str">
        <f>"SY"&amp;A3+1911&amp;"-"&amp;A3+1912</f>
        <v>SY1991-1992</v>
      </c>
      <c r="F3" s="370"/>
      <c r="G3" s="370"/>
      <c r="H3" s="299"/>
      <c r="I3" s="299"/>
      <c r="J3" s="299"/>
      <c r="K3" s="299"/>
    </row>
    <row r="4" spans="1:11" ht="39.950000000000003" customHeight="1" x14ac:dyDescent="0.25">
      <c r="A4" s="303"/>
      <c r="B4" s="303"/>
      <c r="C4" s="275" t="s">
        <v>288</v>
      </c>
      <c r="D4" s="275" t="s">
        <v>289</v>
      </c>
      <c r="E4" s="275" t="s">
        <v>290</v>
      </c>
      <c r="F4" s="275" t="s">
        <v>297</v>
      </c>
      <c r="G4" s="338" t="s">
        <v>292</v>
      </c>
    </row>
    <row r="5" spans="1:11" ht="39.950000000000003" customHeight="1" x14ac:dyDescent="0.25">
      <c r="A5" s="303"/>
      <c r="B5" s="303"/>
      <c r="C5" s="275"/>
      <c r="D5" s="275"/>
      <c r="E5" s="275"/>
      <c r="F5" s="275"/>
      <c r="G5" s="338"/>
    </row>
    <row r="6" spans="1:11" ht="20.100000000000001" customHeight="1" x14ac:dyDescent="0.25">
      <c r="A6" s="340" t="s">
        <v>165</v>
      </c>
      <c r="B6" s="341" t="s">
        <v>1</v>
      </c>
      <c r="C6" s="360">
        <f>C7+C31</f>
        <v>2495</v>
      </c>
      <c r="D6" s="360">
        <f>D7+D31</f>
        <v>14852</v>
      </c>
      <c r="E6" s="360">
        <f>E7+E31</f>
        <v>4296</v>
      </c>
      <c r="F6" s="360">
        <f>F7+F31</f>
        <v>8304</v>
      </c>
      <c r="G6" s="360">
        <f>G7+G31</f>
        <v>235099</v>
      </c>
    </row>
    <row r="7" spans="1:11" ht="20.100000000000001" customHeight="1" x14ac:dyDescent="0.25">
      <c r="A7" s="344" t="s">
        <v>166</v>
      </c>
      <c r="B7" s="341" t="s">
        <v>2</v>
      </c>
      <c r="C7" s="360">
        <f>SUM(C8:C30)</f>
        <v>2473</v>
      </c>
      <c r="D7" s="360">
        <f>SUM(D8:D30)</f>
        <v>14773</v>
      </c>
      <c r="E7" s="360">
        <f>SUM(E8:E30)</f>
        <v>4270</v>
      </c>
      <c r="F7" s="360">
        <f>SUM(F8:F30)</f>
        <v>8236</v>
      </c>
      <c r="G7" s="360">
        <f>SUM(G8:G30)</f>
        <v>233291</v>
      </c>
    </row>
    <row r="8" spans="1:11" ht="20.100000000000001" customHeight="1" x14ac:dyDescent="0.25">
      <c r="A8" s="345" t="s">
        <v>306</v>
      </c>
      <c r="B8" s="266" t="s">
        <v>3</v>
      </c>
      <c r="C8" s="361">
        <v>473</v>
      </c>
      <c r="D8" s="361">
        <v>3092</v>
      </c>
      <c r="E8" s="361">
        <v>1177</v>
      </c>
      <c r="F8" s="361">
        <v>1933</v>
      </c>
      <c r="G8" s="361">
        <v>46944</v>
      </c>
    </row>
    <row r="9" spans="1:11" ht="20.100000000000001" customHeight="1" x14ac:dyDescent="0.25">
      <c r="A9" s="345" t="s">
        <v>172</v>
      </c>
      <c r="B9" s="266" t="s">
        <v>4</v>
      </c>
      <c r="C9" s="361">
        <v>136</v>
      </c>
      <c r="D9" s="361">
        <v>930</v>
      </c>
      <c r="E9" s="361">
        <v>482</v>
      </c>
      <c r="F9" s="361">
        <v>585</v>
      </c>
      <c r="G9" s="361">
        <v>18835</v>
      </c>
    </row>
    <row r="10" spans="1:11" ht="20.100000000000001" customHeight="1" x14ac:dyDescent="0.25">
      <c r="A10" s="345" t="s">
        <v>307</v>
      </c>
      <c r="B10" s="266" t="s">
        <v>5</v>
      </c>
      <c r="C10" s="361">
        <v>252</v>
      </c>
      <c r="D10" s="361">
        <v>1974</v>
      </c>
      <c r="E10" s="361">
        <v>486</v>
      </c>
      <c r="F10" s="361">
        <v>1034</v>
      </c>
      <c r="G10" s="361">
        <v>26259</v>
      </c>
    </row>
    <row r="11" spans="1:11" ht="20.100000000000001" customHeight="1" x14ac:dyDescent="0.25">
      <c r="A11" s="345" t="s">
        <v>173</v>
      </c>
      <c r="B11" s="266" t="s">
        <v>6</v>
      </c>
      <c r="C11" s="361">
        <v>46</v>
      </c>
      <c r="D11" s="361">
        <v>260</v>
      </c>
      <c r="E11" s="361">
        <v>85</v>
      </c>
      <c r="F11" s="361">
        <v>130</v>
      </c>
      <c r="G11" s="361">
        <v>3781</v>
      </c>
    </row>
    <row r="12" spans="1:11" ht="20.100000000000001" customHeight="1" x14ac:dyDescent="0.25">
      <c r="A12" s="345" t="s">
        <v>256</v>
      </c>
      <c r="B12" s="266" t="s">
        <v>7</v>
      </c>
      <c r="C12" s="361">
        <v>191</v>
      </c>
      <c r="D12" s="361">
        <v>1064</v>
      </c>
      <c r="E12" s="361">
        <v>255</v>
      </c>
      <c r="F12" s="361">
        <v>589</v>
      </c>
      <c r="G12" s="361">
        <v>18742</v>
      </c>
    </row>
    <row r="13" spans="1:11" ht="20.100000000000001" customHeight="1" x14ac:dyDescent="0.25">
      <c r="A13" s="345" t="s">
        <v>174</v>
      </c>
      <c r="B13" s="266" t="s">
        <v>8</v>
      </c>
      <c r="C13" s="361">
        <v>52</v>
      </c>
      <c r="D13" s="361">
        <v>264</v>
      </c>
      <c r="E13" s="361">
        <v>54</v>
      </c>
      <c r="F13" s="361">
        <v>159</v>
      </c>
      <c r="G13" s="361">
        <v>4209</v>
      </c>
    </row>
    <row r="14" spans="1:11" ht="20.100000000000001" customHeight="1" x14ac:dyDescent="0.25">
      <c r="A14" s="345" t="s">
        <v>175</v>
      </c>
      <c r="B14" s="266" t="s">
        <v>9</v>
      </c>
      <c r="C14" s="361">
        <v>60</v>
      </c>
      <c r="D14" s="361">
        <v>250</v>
      </c>
      <c r="E14" s="361">
        <v>97</v>
      </c>
      <c r="F14" s="361">
        <v>140</v>
      </c>
      <c r="G14" s="361">
        <v>4247</v>
      </c>
    </row>
    <row r="15" spans="1:11" ht="20.100000000000001" customHeight="1" x14ac:dyDescent="0.25">
      <c r="A15" s="345" t="s">
        <v>308</v>
      </c>
      <c r="B15" s="266" t="s">
        <v>10</v>
      </c>
      <c r="C15" s="361">
        <v>87</v>
      </c>
      <c r="D15" s="361">
        <v>496</v>
      </c>
      <c r="E15" s="361">
        <v>97</v>
      </c>
      <c r="F15" s="361">
        <v>261</v>
      </c>
      <c r="G15" s="361">
        <v>7439</v>
      </c>
    </row>
    <row r="16" spans="1:11" ht="20.100000000000001" customHeight="1" x14ac:dyDescent="0.25">
      <c r="A16" s="345" t="s">
        <v>176</v>
      </c>
      <c r="B16" s="266" t="s">
        <v>11</v>
      </c>
      <c r="C16" s="361">
        <v>135</v>
      </c>
      <c r="D16" s="361">
        <v>798</v>
      </c>
      <c r="E16" s="361">
        <v>220</v>
      </c>
      <c r="F16" s="361">
        <v>423</v>
      </c>
      <c r="G16" s="361">
        <v>13694</v>
      </c>
    </row>
    <row r="17" spans="1:7" ht="20.100000000000001" customHeight="1" x14ac:dyDescent="0.25">
      <c r="A17" s="345" t="s">
        <v>177</v>
      </c>
      <c r="B17" s="266" t="s">
        <v>12</v>
      </c>
      <c r="C17" s="361">
        <v>61</v>
      </c>
      <c r="D17" s="361">
        <v>287</v>
      </c>
      <c r="E17" s="361">
        <v>83</v>
      </c>
      <c r="F17" s="361">
        <v>162</v>
      </c>
      <c r="G17" s="361">
        <v>4691</v>
      </c>
    </row>
    <row r="18" spans="1:7" ht="20.100000000000001" customHeight="1" x14ac:dyDescent="0.25">
      <c r="A18" s="345" t="s">
        <v>178</v>
      </c>
      <c r="B18" s="266" t="s">
        <v>13</v>
      </c>
      <c r="C18" s="361">
        <v>96</v>
      </c>
      <c r="D18" s="361">
        <v>522</v>
      </c>
      <c r="E18" s="361">
        <v>124</v>
      </c>
      <c r="F18" s="361">
        <v>268</v>
      </c>
      <c r="G18" s="361">
        <v>8690</v>
      </c>
    </row>
    <row r="19" spans="1:7" ht="20.100000000000001" customHeight="1" x14ac:dyDescent="0.25">
      <c r="A19" s="345" t="s">
        <v>179</v>
      </c>
      <c r="B19" s="266" t="s">
        <v>14</v>
      </c>
      <c r="C19" s="361">
        <v>80</v>
      </c>
      <c r="D19" s="361">
        <v>280</v>
      </c>
      <c r="E19" s="361">
        <v>56</v>
      </c>
      <c r="F19" s="361">
        <v>158</v>
      </c>
      <c r="G19" s="361">
        <v>4507</v>
      </c>
    </row>
    <row r="20" spans="1:7" ht="20.100000000000001" customHeight="1" x14ac:dyDescent="0.25">
      <c r="A20" s="345" t="s">
        <v>309</v>
      </c>
      <c r="B20" s="266" t="s">
        <v>15</v>
      </c>
      <c r="C20" s="361">
        <v>169</v>
      </c>
      <c r="D20" s="361">
        <v>793</v>
      </c>
      <c r="E20" s="361">
        <v>126</v>
      </c>
      <c r="F20" s="361">
        <v>455</v>
      </c>
      <c r="G20" s="361">
        <v>14534</v>
      </c>
    </row>
    <row r="21" spans="1:7" ht="20.100000000000001" customHeight="1" x14ac:dyDescent="0.25">
      <c r="A21" s="345" t="s">
        <v>301</v>
      </c>
      <c r="B21" s="266" t="s">
        <v>16</v>
      </c>
      <c r="C21" s="361">
        <v>135</v>
      </c>
      <c r="D21" s="361">
        <v>657</v>
      </c>
      <c r="E21" s="361">
        <v>131</v>
      </c>
      <c r="F21" s="361">
        <v>307</v>
      </c>
      <c r="G21" s="361">
        <v>10811</v>
      </c>
    </row>
    <row r="22" spans="1:7" ht="20.100000000000001" customHeight="1" x14ac:dyDescent="0.25">
      <c r="A22" s="345" t="s">
        <v>180</v>
      </c>
      <c r="B22" s="266" t="s">
        <v>17</v>
      </c>
      <c r="C22" s="361">
        <v>108</v>
      </c>
      <c r="D22" s="361">
        <v>551</v>
      </c>
      <c r="E22" s="361">
        <v>109</v>
      </c>
      <c r="F22" s="361">
        <v>274</v>
      </c>
      <c r="G22" s="361">
        <v>7935</v>
      </c>
    </row>
    <row r="23" spans="1:7" ht="20.100000000000001" customHeight="1" x14ac:dyDescent="0.25">
      <c r="A23" s="345" t="s">
        <v>310</v>
      </c>
      <c r="B23" s="266" t="s">
        <v>18</v>
      </c>
      <c r="C23" s="361">
        <v>34</v>
      </c>
      <c r="D23" s="361">
        <v>105</v>
      </c>
      <c r="E23" s="361">
        <v>23</v>
      </c>
      <c r="F23" s="361">
        <v>67</v>
      </c>
      <c r="G23" s="361">
        <v>1691</v>
      </c>
    </row>
    <row r="24" spans="1:7" ht="20.100000000000001" customHeight="1" x14ac:dyDescent="0.25">
      <c r="A24" s="345" t="s">
        <v>182</v>
      </c>
      <c r="B24" s="266" t="s">
        <v>19</v>
      </c>
      <c r="C24" s="361">
        <v>50</v>
      </c>
      <c r="D24" s="361">
        <v>278</v>
      </c>
      <c r="E24" s="361">
        <v>54</v>
      </c>
      <c r="F24" s="361">
        <v>124</v>
      </c>
      <c r="G24" s="361">
        <v>3316</v>
      </c>
    </row>
    <row r="25" spans="1:7" ht="20.100000000000001" customHeight="1" x14ac:dyDescent="0.25">
      <c r="A25" s="345" t="s">
        <v>183</v>
      </c>
      <c r="B25" s="266" t="s">
        <v>20</v>
      </c>
      <c r="C25" s="361">
        <v>8</v>
      </c>
      <c r="D25" s="361">
        <v>30</v>
      </c>
      <c r="E25" s="361">
        <v>7</v>
      </c>
      <c r="F25" s="361">
        <v>23</v>
      </c>
      <c r="G25" s="361">
        <v>514</v>
      </c>
    </row>
    <row r="26" spans="1:7" ht="20.100000000000001" customHeight="1" x14ac:dyDescent="0.25">
      <c r="A26" s="345" t="s">
        <v>184</v>
      </c>
      <c r="B26" s="266" t="s">
        <v>21</v>
      </c>
      <c r="C26" s="361">
        <v>38</v>
      </c>
      <c r="D26" s="361">
        <v>234</v>
      </c>
      <c r="E26" s="361">
        <v>87</v>
      </c>
      <c r="F26" s="361">
        <v>129</v>
      </c>
      <c r="G26" s="361">
        <v>3827</v>
      </c>
    </row>
    <row r="27" spans="1:7" ht="20.100000000000001" customHeight="1" x14ac:dyDescent="0.25">
      <c r="A27" s="345" t="s">
        <v>185</v>
      </c>
      <c r="B27" s="266" t="s">
        <v>22</v>
      </c>
      <c r="C27" s="361">
        <v>55</v>
      </c>
      <c r="D27" s="361">
        <v>342</v>
      </c>
      <c r="E27" s="361">
        <v>76</v>
      </c>
      <c r="F27" s="361">
        <v>198</v>
      </c>
      <c r="G27" s="361">
        <v>5156</v>
      </c>
    </row>
    <row r="28" spans="1:7" ht="20.100000000000001" customHeight="1" x14ac:dyDescent="0.25">
      <c r="A28" s="345" t="s">
        <v>311</v>
      </c>
      <c r="B28" s="266" t="s">
        <v>23</v>
      </c>
      <c r="C28" s="361">
        <v>90</v>
      </c>
      <c r="D28" s="361">
        <v>799</v>
      </c>
      <c r="E28" s="361">
        <v>238</v>
      </c>
      <c r="F28" s="361">
        <v>367</v>
      </c>
      <c r="G28" s="361">
        <v>10744</v>
      </c>
    </row>
    <row r="29" spans="1:7" ht="20.100000000000001" customHeight="1" x14ac:dyDescent="0.25">
      <c r="A29" s="345" t="s">
        <v>186</v>
      </c>
      <c r="B29" s="266" t="s">
        <v>24</v>
      </c>
      <c r="C29" s="361">
        <v>44</v>
      </c>
      <c r="D29" s="361">
        <v>304</v>
      </c>
      <c r="E29" s="361">
        <v>71</v>
      </c>
      <c r="F29" s="361">
        <v>171</v>
      </c>
      <c r="G29" s="361">
        <v>4455</v>
      </c>
    </row>
    <row r="30" spans="1:7" ht="20.100000000000001" customHeight="1" x14ac:dyDescent="0.25">
      <c r="A30" s="345" t="s">
        <v>312</v>
      </c>
      <c r="B30" s="266" t="s">
        <v>25</v>
      </c>
      <c r="C30" s="361">
        <v>73</v>
      </c>
      <c r="D30" s="361">
        <v>463</v>
      </c>
      <c r="E30" s="361">
        <v>132</v>
      </c>
      <c r="F30" s="361">
        <v>279</v>
      </c>
      <c r="G30" s="361">
        <v>8270</v>
      </c>
    </row>
    <row r="31" spans="1:7" ht="20.100000000000001" customHeight="1" x14ac:dyDescent="0.25">
      <c r="A31" s="344" t="s">
        <v>187</v>
      </c>
      <c r="B31" s="341" t="s">
        <v>26</v>
      </c>
      <c r="C31" s="360">
        <f>SUM(C32:C33)</f>
        <v>22</v>
      </c>
      <c r="D31" s="360">
        <f>SUM(D32:D33)</f>
        <v>79</v>
      </c>
      <c r="E31" s="360">
        <f>SUM(E32:E33)</f>
        <v>26</v>
      </c>
      <c r="F31" s="360">
        <f>SUM(F32:F33)</f>
        <v>68</v>
      </c>
      <c r="G31" s="360">
        <f>SUM(G32:G33)</f>
        <v>1808</v>
      </c>
    </row>
    <row r="32" spans="1:7" ht="20.100000000000001" customHeight="1" x14ac:dyDescent="0.25">
      <c r="A32" s="345" t="s">
        <v>188</v>
      </c>
      <c r="B32" s="266" t="s">
        <v>27</v>
      </c>
      <c r="C32" s="361">
        <v>16</v>
      </c>
      <c r="D32" s="361">
        <v>66</v>
      </c>
      <c r="E32" s="361">
        <v>26</v>
      </c>
      <c r="F32" s="361">
        <v>60</v>
      </c>
      <c r="G32" s="361">
        <v>1628</v>
      </c>
    </row>
    <row r="33" spans="1:7" ht="20.100000000000001" customHeight="1" x14ac:dyDescent="0.25">
      <c r="A33" s="348" t="s">
        <v>189</v>
      </c>
      <c r="B33" s="349" t="s">
        <v>28</v>
      </c>
      <c r="C33" s="367">
        <v>6</v>
      </c>
      <c r="D33" s="367">
        <v>13</v>
      </c>
      <c r="E33" s="367">
        <v>0</v>
      </c>
      <c r="F33" s="367">
        <v>8</v>
      </c>
      <c r="G33" s="367">
        <v>180</v>
      </c>
    </row>
  </sheetData>
  <mergeCells count="10">
    <mergeCell ref="A1:G1"/>
    <mergeCell ref="A2:G2"/>
    <mergeCell ref="A3:D3"/>
    <mergeCell ref="E3:G3"/>
    <mergeCell ref="A4:B5"/>
    <mergeCell ref="C4:C5"/>
    <mergeCell ref="D4:D5"/>
    <mergeCell ref="E4:E5"/>
    <mergeCell ref="F4:F5"/>
    <mergeCell ref="G4:G5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W30"/>
  <sheetViews>
    <sheetView workbookViewId="0">
      <selection sqref="A1:AA1"/>
    </sheetView>
  </sheetViews>
  <sheetFormatPr defaultColWidth="7.875" defaultRowHeight="16.5" customHeight="1" x14ac:dyDescent="0.25"/>
  <cols>
    <col min="1" max="1" width="23.625" style="297" customWidth="1"/>
    <col min="2" max="2" width="10" style="297" customWidth="1"/>
    <col min="3" max="5" width="9" style="297" customWidth="1"/>
    <col min="6" max="6" width="11.875" style="297" customWidth="1"/>
    <col min="7" max="7" width="9" style="297" customWidth="1"/>
    <col min="8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3" ht="24.95" customHeight="1" x14ac:dyDescent="0.25">
      <c r="A1" s="296" t="s">
        <v>269</v>
      </c>
      <c r="B1" s="296"/>
      <c r="C1" s="296"/>
      <c r="D1" s="296"/>
      <c r="E1" s="296"/>
      <c r="F1" s="296"/>
      <c r="G1" s="296"/>
    </row>
    <row r="2" spans="1:13" ht="24.95" customHeight="1" x14ac:dyDescent="0.25">
      <c r="A2" s="296" t="s">
        <v>29</v>
      </c>
      <c r="B2" s="296"/>
      <c r="C2" s="296"/>
      <c r="D2" s="296"/>
      <c r="E2" s="296"/>
      <c r="F2" s="296"/>
      <c r="G2" s="296"/>
    </row>
    <row r="3" spans="1:13" ht="24.95" customHeight="1" x14ac:dyDescent="0.25">
      <c r="A3" s="369">
        <v>84</v>
      </c>
      <c r="B3" s="369"/>
      <c r="C3" s="369"/>
      <c r="D3" s="370" t="str">
        <f>"SY"&amp;A3+1911&amp;"-"&amp;A3+1912</f>
        <v>SY1995-1996</v>
      </c>
      <c r="E3" s="370"/>
      <c r="F3" s="370"/>
      <c r="G3" s="370"/>
      <c r="H3" s="299"/>
      <c r="I3" s="299"/>
      <c r="J3" s="299"/>
      <c r="K3" s="299"/>
      <c r="L3" s="299"/>
      <c r="M3" s="299"/>
    </row>
    <row r="4" spans="1:13" ht="39.950000000000003" customHeight="1" x14ac:dyDescent="0.25">
      <c r="A4" s="371"/>
      <c r="B4" s="310" t="s">
        <v>199</v>
      </c>
      <c r="C4" s="310" t="s">
        <v>200</v>
      </c>
      <c r="D4" s="310" t="s">
        <v>201</v>
      </c>
      <c r="E4" s="310" t="s">
        <v>313</v>
      </c>
      <c r="F4" s="310" t="s">
        <v>202</v>
      </c>
      <c r="G4" s="354" t="s">
        <v>236</v>
      </c>
    </row>
    <row r="5" spans="1:13" ht="23.1" customHeight="1" x14ac:dyDescent="0.25">
      <c r="A5" s="384" t="s">
        <v>270</v>
      </c>
      <c r="B5" s="372">
        <f t="shared" ref="B5:B30" si="0">SUM(C5:G5)</f>
        <v>2581</v>
      </c>
      <c r="C5" s="372">
        <v>10</v>
      </c>
      <c r="D5" s="372">
        <v>180</v>
      </c>
      <c r="E5" s="372">
        <v>2</v>
      </c>
      <c r="F5" s="372">
        <v>691</v>
      </c>
      <c r="G5" s="373">
        <v>1698</v>
      </c>
    </row>
    <row r="6" spans="1:13" ht="23.1" customHeight="1" x14ac:dyDescent="0.25">
      <c r="A6" s="380" t="s">
        <v>274</v>
      </c>
      <c r="B6" s="374">
        <f t="shared" si="0"/>
        <v>16129</v>
      </c>
      <c r="C6" s="374">
        <f>SUM(C7:C8)</f>
        <v>95</v>
      </c>
      <c r="D6" s="374">
        <f>SUM(D7:D8)</f>
        <v>1058</v>
      </c>
      <c r="E6" s="374">
        <f>SUM(E7:E8)</f>
        <v>0</v>
      </c>
      <c r="F6" s="374">
        <f>SUM(F7:F8)</f>
        <v>2266</v>
      </c>
      <c r="G6" s="375">
        <f>SUM(G7:G8)</f>
        <v>12710</v>
      </c>
    </row>
    <row r="7" spans="1:13" ht="23.1" customHeight="1" x14ac:dyDescent="0.25">
      <c r="A7" s="377" t="s">
        <v>275</v>
      </c>
      <c r="B7" s="378">
        <f t="shared" si="0"/>
        <v>152</v>
      </c>
      <c r="C7" s="378">
        <v>2</v>
      </c>
      <c r="D7" s="378">
        <v>2</v>
      </c>
      <c r="E7" s="378">
        <v>0</v>
      </c>
      <c r="F7" s="378">
        <v>1</v>
      </c>
      <c r="G7" s="379">
        <v>147</v>
      </c>
    </row>
    <row r="8" spans="1:13" ht="23.1" customHeight="1" x14ac:dyDescent="0.25">
      <c r="A8" s="377" t="s">
        <v>276</v>
      </c>
      <c r="B8" s="378">
        <f t="shared" si="0"/>
        <v>15977</v>
      </c>
      <c r="C8" s="378">
        <v>93</v>
      </c>
      <c r="D8" s="378">
        <v>1056</v>
      </c>
      <c r="E8" s="378">
        <v>0</v>
      </c>
      <c r="F8" s="378">
        <v>2265</v>
      </c>
      <c r="G8" s="379">
        <v>12563</v>
      </c>
    </row>
    <row r="9" spans="1:13" ht="23.1" customHeight="1" x14ac:dyDescent="0.25">
      <c r="A9" s="380" t="s">
        <v>277</v>
      </c>
      <c r="B9" s="374">
        <f t="shared" si="0"/>
        <v>3782</v>
      </c>
      <c r="C9" s="374">
        <f>SUM(C10:C11)</f>
        <v>9</v>
      </c>
      <c r="D9" s="374">
        <f>SUM(D10:D11)</f>
        <v>23</v>
      </c>
      <c r="E9" s="374">
        <f>SUM(E10:E11)</f>
        <v>4</v>
      </c>
      <c r="F9" s="374">
        <f>SUM(F10:F11)</f>
        <v>42</v>
      </c>
      <c r="G9" s="375">
        <f>SUM(G10:G11)</f>
        <v>3704</v>
      </c>
    </row>
    <row r="10" spans="1:13" ht="23.1" customHeight="1" x14ac:dyDescent="0.25">
      <c r="A10" s="377" t="s">
        <v>275</v>
      </c>
      <c r="B10" s="378">
        <f t="shared" si="0"/>
        <v>391</v>
      </c>
      <c r="C10" s="378">
        <v>2</v>
      </c>
      <c r="D10" s="378">
        <v>3</v>
      </c>
      <c r="E10" s="378">
        <v>0</v>
      </c>
      <c r="F10" s="378">
        <v>3</v>
      </c>
      <c r="G10" s="379">
        <v>383</v>
      </c>
    </row>
    <row r="11" spans="1:13" ht="23.1" customHeight="1" x14ac:dyDescent="0.25">
      <c r="A11" s="377" t="s">
        <v>276</v>
      </c>
      <c r="B11" s="378">
        <f t="shared" si="0"/>
        <v>3391</v>
      </c>
      <c r="C11" s="378">
        <v>7</v>
      </c>
      <c r="D11" s="378">
        <v>20</v>
      </c>
      <c r="E11" s="378">
        <v>4</v>
      </c>
      <c r="F11" s="378">
        <v>39</v>
      </c>
      <c r="G11" s="379">
        <v>3321</v>
      </c>
    </row>
    <row r="12" spans="1:13" ht="23.1" customHeight="1" x14ac:dyDescent="0.25">
      <c r="A12" s="380" t="s">
        <v>293</v>
      </c>
      <c r="B12" s="374">
        <f t="shared" si="0"/>
        <v>8645</v>
      </c>
      <c r="C12" s="374">
        <v>46</v>
      </c>
      <c r="D12" s="374">
        <v>579</v>
      </c>
      <c r="E12" s="374">
        <v>14</v>
      </c>
      <c r="F12" s="374">
        <v>1329</v>
      </c>
      <c r="G12" s="375">
        <v>6677</v>
      </c>
    </row>
    <row r="13" spans="1:13" ht="23.1" customHeight="1" x14ac:dyDescent="0.25">
      <c r="A13" s="380" t="s">
        <v>279</v>
      </c>
      <c r="B13" s="374">
        <f t="shared" si="0"/>
        <v>240368</v>
      </c>
      <c r="C13" s="374">
        <f>SUM(C14:C15)</f>
        <v>1251</v>
      </c>
      <c r="D13" s="374">
        <f>SUM(D14:D15)</f>
        <v>16812</v>
      </c>
      <c r="E13" s="374">
        <f>SUM(E14:E15)</f>
        <v>466</v>
      </c>
      <c r="F13" s="374">
        <f>SUM(F14:F15)</f>
        <v>37000</v>
      </c>
      <c r="G13" s="375">
        <f>SUM(G14:G15)</f>
        <v>184839</v>
      </c>
    </row>
    <row r="14" spans="1:13" ht="23.1" customHeight="1" x14ac:dyDescent="0.25">
      <c r="A14" s="377" t="s">
        <v>275</v>
      </c>
      <c r="B14" s="378">
        <f t="shared" si="0"/>
        <v>126952</v>
      </c>
      <c r="C14" s="378">
        <v>668</v>
      </c>
      <c r="D14" s="378">
        <v>8602</v>
      </c>
      <c r="E14" s="378">
        <v>248</v>
      </c>
      <c r="F14" s="378">
        <v>18731</v>
      </c>
      <c r="G14" s="379">
        <v>98703</v>
      </c>
    </row>
    <row r="15" spans="1:13" ht="23.1" customHeight="1" x14ac:dyDescent="0.25">
      <c r="A15" s="377" t="s">
        <v>276</v>
      </c>
      <c r="B15" s="378">
        <f t="shared" si="0"/>
        <v>113416</v>
      </c>
      <c r="C15" s="378">
        <v>583</v>
      </c>
      <c r="D15" s="378">
        <v>8210</v>
      </c>
      <c r="E15" s="378">
        <v>218</v>
      </c>
      <c r="F15" s="378">
        <v>18269</v>
      </c>
      <c r="G15" s="379">
        <v>86136</v>
      </c>
    </row>
    <row r="16" spans="1:13" ht="23.1" customHeight="1" x14ac:dyDescent="0.25">
      <c r="A16" s="380" t="s">
        <v>280</v>
      </c>
      <c r="B16" s="374">
        <f t="shared" si="0"/>
        <v>1135</v>
      </c>
      <c r="C16" s="374">
        <f>SUM(C17:C18)</f>
        <v>0</v>
      </c>
      <c r="D16" s="374">
        <f>SUM(D17:D18)</f>
        <v>1</v>
      </c>
      <c r="E16" s="374">
        <f>SUM(E17:E18)</f>
        <v>0</v>
      </c>
      <c r="F16" s="374">
        <f>SUM(F17:F18)</f>
        <v>12</v>
      </c>
      <c r="G16" s="375">
        <f>SUM(G17:G18)</f>
        <v>1122</v>
      </c>
    </row>
    <row r="17" spans="1:7" ht="23.1" customHeight="1" x14ac:dyDescent="0.25">
      <c r="A17" s="377" t="s">
        <v>275</v>
      </c>
      <c r="B17" s="374">
        <f t="shared" si="0"/>
        <v>618</v>
      </c>
      <c r="C17" s="378">
        <v>0</v>
      </c>
      <c r="D17" s="378">
        <v>1</v>
      </c>
      <c r="E17" s="378">
        <v>0</v>
      </c>
      <c r="F17" s="378">
        <v>8</v>
      </c>
      <c r="G17" s="379">
        <v>609</v>
      </c>
    </row>
    <row r="18" spans="1:7" ht="23.1" customHeight="1" x14ac:dyDescent="0.25">
      <c r="A18" s="377" t="s">
        <v>276</v>
      </c>
      <c r="B18" s="374">
        <f t="shared" si="0"/>
        <v>517</v>
      </c>
      <c r="C18" s="378">
        <v>0</v>
      </c>
      <c r="D18" s="378">
        <v>0</v>
      </c>
      <c r="E18" s="378">
        <v>0</v>
      </c>
      <c r="F18" s="378">
        <v>4</v>
      </c>
      <c r="G18" s="379">
        <v>513</v>
      </c>
    </row>
    <row r="19" spans="1:7" ht="23.1" customHeight="1" x14ac:dyDescent="0.25">
      <c r="A19" s="380" t="s">
        <v>221</v>
      </c>
      <c r="B19" s="374">
        <f t="shared" si="0"/>
        <v>28339</v>
      </c>
      <c r="C19" s="374">
        <f>SUM(C20:C21)</f>
        <v>80</v>
      </c>
      <c r="D19" s="374">
        <f>SUM(D20:D21)</f>
        <v>472</v>
      </c>
      <c r="E19" s="374">
        <f>SUM(E20:E21)</f>
        <v>126</v>
      </c>
      <c r="F19" s="374">
        <f>SUM(F20:F21)</f>
        <v>798</v>
      </c>
      <c r="G19" s="375">
        <f>SUM(G20:G21)</f>
        <v>26863</v>
      </c>
    </row>
    <row r="20" spans="1:7" ht="23.1" customHeight="1" x14ac:dyDescent="0.25">
      <c r="A20" s="377" t="s">
        <v>275</v>
      </c>
      <c r="B20" s="374">
        <f t="shared" si="0"/>
        <v>15250</v>
      </c>
      <c r="C20" s="378">
        <v>48</v>
      </c>
      <c r="D20" s="378">
        <v>252</v>
      </c>
      <c r="E20" s="378">
        <v>58</v>
      </c>
      <c r="F20" s="378">
        <v>394</v>
      </c>
      <c r="G20" s="379">
        <v>14498</v>
      </c>
    </row>
    <row r="21" spans="1:7" ht="23.1" customHeight="1" x14ac:dyDescent="0.25">
      <c r="A21" s="377" t="s">
        <v>276</v>
      </c>
      <c r="B21" s="374">
        <f t="shared" si="0"/>
        <v>13089</v>
      </c>
      <c r="C21" s="378">
        <v>32</v>
      </c>
      <c r="D21" s="378">
        <v>220</v>
      </c>
      <c r="E21" s="378">
        <v>68</v>
      </c>
      <c r="F21" s="378">
        <v>404</v>
      </c>
      <c r="G21" s="379">
        <v>12365</v>
      </c>
    </row>
    <row r="22" spans="1:7" ht="23.1" customHeight="1" x14ac:dyDescent="0.25">
      <c r="A22" s="380" t="s">
        <v>222</v>
      </c>
      <c r="B22" s="374">
        <f t="shared" si="0"/>
        <v>82062</v>
      </c>
      <c r="C22" s="374">
        <f>SUM(C23:C24)</f>
        <v>496</v>
      </c>
      <c r="D22" s="374">
        <f>SUM(D23:D24)</f>
        <v>3080</v>
      </c>
      <c r="E22" s="374">
        <f>SUM(E23:E24)</f>
        <v>155</v>
      </c>
      <c r="F22" s="374">
        <f>SUM(F23:F24)</f>
        <v>12551</v>
      </c>
      <c r="G22" s="375">
        <f>SUM(G23:G24)</f>
        <v>65780</v>
      </c>
    </row>
    <row r="23" spans="1:7" ht="23.1" customHeight="1" x14ac:dyDescent="0.25">
      <c r="A23" s="377" t="s">
        <v>275</v>
      </c>
      <c r="B23" s="374">
        <f t="shared" si="0"/>
        <v>43871</v>
      </c>
      <c r="C23" s="378">
        <v>277</v>
      </c>
      <c r="D23" s="378">
        <v>1613</v>
      </c>
      <c r="E23" s="378">
        <v>81</v>
      </c>
      <c r="F23" s="378">
        <v>6379</v>
      </c>
      <c r="G23" s="379">
        <v>35521</v>
      </c>
    </row>
    <row r="24" spans="1:7" ht="23.1" customHeight="1" x14ac:dyDescent="0.25">
      <c r="A24" s="377" t="s">
        <v>276</v>
      </c>
      <c r="B24" s="374">
        <f t="shared" si="0"/>
        <v>38191</v>
      </c>
      <c r="C24" s="378">
        <v>219</v>
      </c>
      <c r="D24" s="378">
        <v>1467</v>
      </c>
      <c r="E24" s="378">
        <v>74</v>
      </c>
      <c r="F24" s="378">
        <v>6172</v>
      </c>
      <c r="G24" s="379">
        <v>30259</v>
      </c>
    </row>
    <row r="25" spans="1:7" ht="23.1" customHeight="1" x14ac:dyDescent="0.25">
      <c r="A25" s="380" t="s">
        <v>223</v>
      </c>
      <c r="B25" s="374">
        <f t="shared" si="0"/>
        <v>117417</v>
      </c>
      <c r="C25" s="374">
        <f>SUM(C26:C27)</f>
        <v>628</v>
      </c>
      <c r="D25" s="374">
        <f>SUM(D26:D27)</f>
        <v>13046</v>
      </c>
      <c r="E25" s="374">
        <f>SUM(E26:E27)</f>
        <v>185</v>
      </c>
      <c r="F25" s="374">
        <f>SUM(F26:F27)</f>
        <v>21239</v>
      </c>
      <c r="G25" s="375">
        <f>SUM(G26:G27)</f>
        <v>82319</v>
      </c>
    </row>
    <row r="26" spans="1:7" ht="23.1" customHeight="1" x14ac:dyDescent="0.25">
      <c r="A26" s="377" t="s">
        <v>275</v>
      </c>
      <c r="B26" s="374">
        <f t="shared" si="0"/>
        <v>61461</v>
      </c>
      <c r="C26" s="378">
        <v>317</v>
      </c>
      <c r="D26" s="378">
        <v>6631</v>
      </c>
      <c r="E26" s="378">
        <v>109</v>
      </c>
      <c r="F26" s="378">
        <v>10707</v>
      </c>
      <c r="G26" s="379">
        <v>43697</v>
      </c>
    </row>
    <row r="27" spans="1:7" ht="23.1" customHeight="1" x14ac:dyDescent="0.25">
      <c r="A27" s="377" t="s">
        <v>276</v>
      </c>
      <c r="B27" s="374">
        <f t="shared" si="0"/>
        <v>55956</v>
      </c>
      <c r="C27" s="378">
        <v>311</v>
      </c>
      <c r="D27" s="378">
        <v>6415</v>
      </c>
      <c r="E27" s="378">
        <v>76</v>
      </c>
      <c r="F27" s="378">
        <v>10532</v>
      </c>
      <c r="G27" s="379">
        <v>38622</v>
      </c>
    </row>
    <row r="28" spans="1:7" ht="23.1" customHeight="1" x14ac:dyDescent="0.25">
      <c r="A28" s="380" t="s">
        <v>281</v>
      </c>
      <c r="B28" s="374">
        <f t="shared" si="0"/>
        <v>11415</v>
      </c>
      <c r="C28" s="374">
        <f>SUM(C29:C30)</f>
        <v>47</v>
      </c>
      <c r="D28" s="374">
        <f>SUM(D29:D30)</f>
        <v>213</v>
      </c>
      <c r="E28" s="374">
        <f>SUM(E29:E30)</f>
        <v>0</v>
      </c>
      <c r="F28" s="374">
        <f>SUM(F29:F30)</f>
        <v>2400</v>
      </c>
      <c r="G28" s="375">
        <f>SUM(G29:G30)</f>
        <v>8755</v>
      </c>
    </row>
    <row r="29" spans="1:7" ht="23.1" customHeight="1" x14ac:dyDescent="0.25">
      <c r="A29" s="377" t="s">
        <v>275</v>
      </c>
      <c r="B29" s="374">
        <f t="shared" si="0"/>
        <v>5752</v>
      </c>
      <c r="C29" s="378">
        <v>26</v>
      </c>
      <c r="D29" s="378">
        <v>105</v>
      </c>
      <c r="E29" s="378">
        <v>0</v>
      </c>
      <c r="F29" s="378">
        <v>1243</v>
      </c>
      <c r="G29" s="379">
        <v>4378</v>
      </c>
    </row>
    <row r="30" spans="1:7" ht="23.1" customHeight="1" x14ac:dyDescent="0.25">
      <c r="A30" s="381" t="s">
        <v>276</v>
      </c>
      <c r="B30" s="382">
        <f t="shared" si="0"/>
        <v>5663</v>
      </c>
      <c r="C30" s="382">
        <v>21</v>
      </c>
      <c r="D30" s="382">
        <v>108</v>
      </c>
      <c r="E30" s="382">
        <v>0</v>
      </c>
      <c r="F30" s="382">
        <v>1157</v>
      </c>
      <c r="G30" s="383">
        <v>4377</v>
      </c>
    </row>
  </sheetData>
  <mergeCells count="4">
    <mergeCell ref="A1:G1"/>
    <mergeCell ref="A2:G2"/>
    <mergeCell ref="A3:C3"/>
    <mergeCell ref="D3:G3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W33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3.75" style="266" customWidth="1"/>
    <col min="3" max="4" width="5.75" style="266" customWidth="1"/>
    <col min="5" max="6" width="6.25" style="266" customWidth="1"/>
    <col min="7" max="8" width="5.375" style="266" customWidth="1"/>
    <col min="9" max="10" width="6.25" style="266" customWidth="1"/>
    <col min="11" max="11" width="8.125" style="266" customWidth="1"/>
    <col min="12" max="12" width="7.25" style="266" customWidth="1"/>
    <col min="13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331" t="s">
        <v>287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 ht="24.95" customHeight="1" x14ac:dyDescent="0.25">
      <c r="A2" s="331" t="s">
        <v>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 ht="24.95" customHeight="1" x14ac:dyDescent="0.25">
      <c r="A3" s="369">
        <v>85</v>
      </c>
      <c r="B3" s="369"/>
      <c r="C3" s="369"/>
      <c r="D3" s="369"/>
      <c r="E3" s="369"/>
      <c r="F3" s="370" t="str">
        <f>"SY"&amp;A3+1911&amp;"-"&amp;A3+1912</f>
        <v>SY1996-1997</v>
      </c>
      <c r="G3" s="370"/>
      <c r="H3" s="370"/>
      <c r="I3" s="370"/>
      <c r="J3" s="370"/>
      <c r="K3" s="370"/>
      <c r="L3" s="370"/>
    </row>
    <row r="4" spans="1:12" ht="39.950000000000003" customHeight="1" x14ac:dyDescent="0.25">
      <c r="A4" s="303"/>
      <c r="B4" s="303"/>
      <c r="C4" s="336" t="s">
        <v>288</v>
      </c>
      <c r="D4" s="336"/>
      <c r="E4" s="336" t="s">
        <v>289</v>
      </c>
      <c r="F4" s="336"/>
      <c r="G4" s="336" t="s">
        <v>290</v>
      </c>
      <c r="H4" s="336"/>
      <c r="I4" s="336" t="s">
        <v>297</v>
      </c>
      <c r="J4" s="336"/>
      <c r="K4" s="337" t="s">
        <v>292</v>
      </c>
      <c r="L4" s="337"/>
    </row>
    <row r="5" spans="1:12" ht="39.950000000000003" customHeight="1" x14ac:dyDescent="0.25">
      <c r="A5" s="303"/>
      <c r="B5" s="303"/>
      <c r="C5" s="355"/>
      <c r="D5" s="278" t="s">
        <v>160</v>
      </c>
      <c r="E5" s="355"/>
      <c r="F5" s="278" t="s">
        <v>160</v>
      </c>
      <c r="G5" s="355"/>
      <c r="H5" s="278" t="s">
        <v>160</v>
      </c>
      <c r="I5" s="355"/>
      <c r="J5" s="278" t="s">
        <v>160</v>
      </c>
      <c r="K5" s="355"/>
      <c r="L5" s="356" t="s">
        <v>160</v>
      </c>
    </row>
    <row r="6" spans="1:12" ht="20.100000000000001" customHeight="1" x14ac:dyDescent="0.25">
      <c r="A6" s="340" t="s">
        <v>165</v>
      </c>
      <c r="B6" s="341" t="s">
        <v>1</v>
      </c>
      <c r="C6" s="360">
        <f t="shared" ref="C6:L6" si="0">C7+C31</f>
        <v>2660</v>
      </c>
      <c r="D6" s="360">
        <f t="shared" si="0"/>
        <v>923</v>
      </c>
      <c r="E6" s="360">
        <f t="shared" si="0"/>
        <v>16076</v>
      </c>
      <c r="F6" s="360">
        <f t="shared" si="0"/>
        <v>3711</v>
      </c>
      <c r="G6" s="360">
        <f t="shared" si="0"/>
        <v>3729</v>
      </c>
      <c r="H6" s="360">
        <f t="shared" si="0"/>
        <v>61</v>
      </c>
      <c r="I6" s="360">
        <f t="shared" si="0"/>
        <v>8719</v>
      </c>
      <c r="J6" s="360">
        <f t="shared" si="0"/>
        <v>2088</v>
      </c>
      <c r="K6" s="360">
        <f t="shared" si="0"/>
        <v>235830</v>
      </c>
      <c r="L6" s="360">
        <f t="shared" si="0"/>
        <v>57679</v>
      </c>
    </row>
    <row r="7" spans="1:12" ht="20.100000000000001" customHeight="1" x14ac:dyDescent="0.25">
      <c r="A7" s="344" t="s">
        <v>166</v>
      </c>
      <c r="B7" s="341" t="s">
        <v>2</v>
      </c>
      <c r="C7" s="360">
        <f t="shared" ref="C7:L7" si="1">SUM(C8:C30)</f>
        <v>2637</v>
      </c>
      <c r="D7" s="360">
        <f t="shared" si="1"/>
        <v>902</v>
      </c>
      <c r="E7" s="360">
        <f t="shared" si="1"/>
        <v>15996</v>
      </c>
      <c r="F7" s="360">
        <f t="shared" si="1"/>
        <v>3634</v>
      </c>
      <c r="G7" s="360">
        <f t="shared" si="1"/>
        <v>3697</v>
      </c>
      <c r="H7" s="360">
        <f t="shared" si="1"/>
        <v>29</v>
      </c>
      <c r="I7" s="360">
        <f t="shared" si="1"/>
        <v>8650</v>
      </c>
      <c r="J7" s="360">
        <f t="shared" si="1"/>
        <v>2022</v>
      </c>
      <c r="K7" s="360">
        <f t="shared" si="1"/>
        <v>234338</v>
      </c>
      <c r="L7" s="360">
        <f t="shared" si="1"/>
        <v>56217</v>
      </c>
    </row>
    <row r="8" spans="1:12" ht="20.100000000000001" customHeight="1" x14ac:dyDescent="0.25">
      <c r="A8" s="345" t="s">
        <v>306</v>
      </c>
      <c r="B8" s="266" t="s">
        <v>3</v>
      </c>
      <c r="C8" s="361">
        <v>419</v>
      </c>
      <c r="D8" s="361">
        <v>126</v>
      </c>
      <c r="E8" s="361">
        <v>2517</v>
      </c>
      <c r="F8" s="361">
        <v>835</v>
      </c>
      <c r="G8" s="361">
        <v>959</v>
      </c>
      <c r="H8" s="361">
        <v>15</v>
      </c>
      <c r="I8" s="361">
        <v>1530</v>
      </c>
      <c r="J8" s="361">
        <v>415</v>
      </c>
      <c r="K8" s="361">
        <v>38025</v>
      </c>
      <c r="L8" s="361">
        <v>11936</v>
      </c>
    </row>
    <row r="9" spans="1:12" ht="20.100000000000001" customHeight="1" x14ac:dyDescent="0.25">
      <c r="A9" s="345" t="s">
        <v>172</v>
      </c>
      <c r="B9" s="266" t="s">
        <v>4</v>
      </c>
      <c r="C9" s="361">
        <v>159</v>
      </c>
      <c r="D9" s="361">
        <v>64</v>
      </c>
      <c r="E9" s="361">
        <v>1093</v>
      </c>
      <c r="F9" s="361">
        <v>362</v>
      </c>
      <c r="G9" s="361">
        <v>582</v>
      </c>
      <c r="H9" s="361">
        <v>3</v>
      </c>
      <c r="I9" s="361">
        <v>763</v>
      </c>
      <c r="J9" s="361">
        <v>243</v>
      </c>
      <c r="K9" s="361">
        <v>19695</v>
      </c>
      <c r="L9" s="361">
        <v>6825</v>
      </c>
    </row>
    <row r="10" spans="1:12" ht="20.100000000000001" customHeight="1" x14ac:dyDescent="0.25">
      <c r="A10" s="345" t="s">
        <v>307</v>
      </c>
      <c r="B10" s="266" t="s">
        <v>5</v>
      </c>
      <c r="C10" s="361">
        <v>256</v>
      </c>
      <c r="D10" s="361">
        <v>74</v>
      </c>
      <c r="E10" s="361">
        <v>1849</v>
      </c>
      <c r="F10" s="361">
        <v>219</v>
      </c>
      <c r="G10" s="361">
        <v>319</v>
      </c>
      <c r="H10" s="361">
        <v>0</v>
      </c>
      <c r="I10" s="361">
        <v>918</v>
      </c>
      <c r="J10" s="361">
        <v>109</v>
      </c>
      <c r="K10" s="361">
        <v>24531</v>
      </c>
      <c r="L10" s="361">
        <v>2876</v>
      </c>
    </row>
    <row r="11" spans="1:12" ht="20.100000000000001" customHeight="1" x14ac:dyDescent="0.25">
      <c r="A11" s="345" t="s">
        <v>173</v>
      </c>
      <c r="B11" s="266" t="s">
        <v>6</v>
      </c>
      <c r="C11" s="361">
        <v>52</v>
      </c>
      <c r="D11" s="361">
        <v>27</v>
      </c>
      <c r="E11" s="361">
        <v>319</v>
      </c>
      <c r="F11" s="361">
        <v>186</v>
      </c>
      <c r="G11" s="361">
        <v>42</v>
      </c>
      <c r="H11" s="361">
        <v>0</v>
      </c>
      <c r="I11" s="361">
        <v>142</v>
      </c>
      <c r="J11" s="361">
        <v>53</v>
      </c>
      <c r="K11" s="361">
        <v>3703</v>
      </c>
      <c r="L11" s="361">
        <v>1346</v>
      </c>
    </row>
    <row r="12" spans="1:12" ht="20.100000000000001" customHeight="1" x14ac:dyDescent="0.25">
      <c r="A12" s="345" t="s">
        <v>256</v>
      </c>
      <c r="B12" s="266" t="s">
        <v>7</v>
      </c>
      <c r="C12" s="361">
        <v>221</v>
      </c>
      <c r="D12" s="361">
        <v>35</v>
      </c>
      <c r="E12" s="361">
        <v>1017</v>
      </c>
      <c r="F12" s="361">
        <v>135</v>
      </c>
      <c r="G12" s="361">
        <v>5</v>
      </c>
      <c r="H12" s="361">
        <v>0</v>
      </c>
      <c r="I12" s="361">
        <v>477</v>
      </c>
      <c r="J12" s="361">
        <v>70</v>
      </c>
      <c r="K12" s="361">
        <v>18181</v>
      </c>
      <c r="L12" s="361">
        <v>1950</v>
      </c>
    </row>
    <row r="13" spans="1:12" ht="20.100000000000001" customHeight="1" x14ac:dyDescent="0.25">
      <c r="A13" s="345" t="s">
        <v>174</v>
      </c>
      <c r="B13" s="266" t="s">
        <v>8</v>
      </c>
      <c r="C13" s="361">
        <v>60</v>
      </c>
      <c r="D13" s="361">
        <v>14</v>
      </c>
      <c r="E13" s="361">
        <v>408</v>
      </c>
      <c r="F13" s="361">
        <v>33</v>
      </c>
      <c r="G13" s="361">
        <v>65</v>
      </c>
      <c r="H13" s="361">
        <v>0</v>
      </c>
      <c r="I13" s="361">
        <v>201</v>
      </c>
      <c r="J13" s="361">
        <v>26</v>
      </c>
      <c r="K13" s="361">
        <v>5094</v>
      </c>
      <c r="L13" s="361">
        <v>679</v>
      </c>
    </row>
    <row r="14" spans="1:12" ht="20.100000000000001" customHeight="1" x14ac:dyDescent="0.25">
      <c r="A14" s="345" t="s">
        <v>175</v>
      </c>
      <c r="B14" s="266" t="s">
        <v>9</v>
      </c>
      <c r="C14" s="361">
        <v>66</v>
      </c>
      <c r="D14" s="361">
        <v>10</v>
      </c>
      <c r="E14" s="361">
        <v>408</v>
      </c>
      <c r="F14" s="361">
        <v>38</v>
      </c>
      <c r="G14" s="361">
        <v>122</v>
      </c>
      <c r="H14" s="361">
        <v>0</v>
      </c>
      <c r="I14" s="361">
        <v>201</v>
      </c>
      <c r="J14" s="361">
        <v>22</v>
      </c>
      <c r="K14" s="361">
        <v>5408</v>
      </c>
      <c r="L14" s="361">
        <v>645</v>
      </c>
    </row>
    <row r="15" spans="1:12" ht="20.100000000000001" customHeight="1" x14ac:dyDescent="0.25">
      <c r="A15" s="345" t="s">
        <v>308</v>
      </c>
      <c r="B15" s="266" t="s">
        <v>10</v>
      </c>
      <c r="C15" s="361">
        <v>96</v>
      </c>
      <c r="D15" s="361">
        <v>45</v>
      </c>
      <c r="E15" s="361">
        <v>489</v>
      </c>
      <c r="F15" s="361">
        <v>152</v>
      </c>
      <c r="G15" s="361">
        <v>107</v>
      </c>
      <c r="H15" s="361">
        <v>0</v>
      </c>
      <c r="I15" s="361">
        <v>259</v>
      </c>
      <c r="J15" s="361">
        <v>89</v>
      </c>
      <c r="K15" s="361">
        <v>7272</v>
      </c>
      <c r="L15" s="361">
        <v>2927</v>
      </c>
    </row>
    <row r="16" spans="1:12" ht="20.100000000000001" customHeight="1" x14ac:dyDescent="0.25">
      <c r="A16" s="345" t="s">
        <v>176</v>
      </c>
      <c r="B16" s="266" t="s">
        <v>11</v>
      </c>
      <c r="C16" s="361">
        <v>139</v>
      </c>
      <c r="D16" s="361">
        <v>34</v>
      </c>
      <c r="E16" s="361">
        <v>879</v>
      </c>
      <c r="F16" s="361">
        <v>107</v>
      </c>
      <c r="G16" s="361">
        <v>217</v>
      </c>
      <c r="H16" s="361">
        <v>0</v>
      </c>
      <c r="I16" s="361">
        <v>449</v>
      </c>
      <c r="J16" s="361">
        <v>61</v>
      </c>
      <c r="K16" s="361">
        <v>11918</v>
      </c>
      <c r="L16" s="361">
        <v>1785</v>
      </c>
    </row>
    <row r="17" spans="1:12" ht="20.100000000000001" customHeight="1" x14ac:dyDescent="0.25">
      <c r="A17" s="345" t="s">
        <v>177</v>
      </c>
      <c r="B17" s="266" t="s">
        <v>12</v>
      </c>
      <c r="C17" s="361">
        <v>67</v>
      </c>
      <c r="D17" s="361">
        <v>35</v>
      </c>
      <c r="E17" s="361">
        <v>271</v>
      </c>
      <c r="F17" s="361">
        <v>97</v>
      </c>
      <c r="G17" s="361">
        <v>30</v>
      </c>
      <c r="H17" s="361">
        <v>0</v>
      </c>
      <c r="I17" s="361">
        <v>150</v>
      </c>
      <c r="J17" s="361">
        <v>58</v>
      </c>
      <c r="K17" s="361">
        <v>4206</v>
      </c>
      <c r="L17" s="361">
        <v>1542</v>
      </c>
    </row>
    <row r="18" spans="1:12" ht="20.100000000000001" customHeight="1" x14ac:dyDescent="0.25">
      <c r="A18" s="345" t="s">
        <v>178</v>
      </c>
      <c r="B18" s="266" t="s">
        <v>13</v>
      </c>
      <c r="C18" s="361">
        <v>88</v>
      </c>
      <c r="D18" s="361">
        <v>13</v>
      </c>
      <c r="E18" s="361">
        <v>527</v>
      </c>
      <c r="F18" s="361">
        <v>44</v>
      </c>
      <c r="G18" s="361">
        <v>85</v>
      </c>
      <c r="H18" s="361">
        <v>0</v>
      </c>
      <c r="I18" s="361">
        <v>262</v>
      </c>
      <c r="J18" s="361">
        <v>22</v>
      </c>
      <c r="K18" s="361">
        <v>6650</v>
      </c>
      <c r="L18" s="361">
        <v>519</v>
      </c>
    </row>
    <row r="19" spans="1:12" ht="20.100000000000001" customHeight="1" x14ac:dyDescent="0.25">
      <c r="A19" s="345" t="s">
        <v>179</v>
      </c>
      <c r="B19" s="266" t="s">
        <v>14</v>
      </c>
      <c r="C19" s="361">
        <v>89</v>
      </c>
      <c r="D19" s="361">
        <v>43</v>
      </c>
      <c r="E19" s="361">
        <v>404</v>
      </c>
      <c r="F19" s="361">
        <v>90</v>
      </c>
      <c r="G19" s="361">
        <v>84</v>
      </c>
      <c r="H19" s="361">
        <v>0</v>
      </c>
      <c r="I19" s="361">
        <v>229</v>
      </c>
      <c r="J19" s="361">
        <v>61</v>
      </c>
      <c r="K19" s="361">
        <v>6734</v>
      </c>
      <c r="L19" s="361">
        <v>1310</v>
      </c>
    </row>
    <row r="20" spans="1:12" ht="20.100000000000001" customHeight="1" x14ac:dyDescent="0.25">
      <c r="A20" s="345" t="s">
        <v>309</v>
      </c>
      <c r="B20" s="266" t="s">
        <v>15</v>
      </c>
      <c r="C20" s="361">
        <v>190</v>
      </c>
      <c r="D20" s="361">
        <v>87</v>
      </c>
      <c r="E20" s="361">
        <v>1039</v>
      </c>
      <c r="F20" s="361">
        <v>162</v>
      </c>
      <c r="G20" s="361">
        <v>215</v>
      </c>
      <c r="H20" s="361">
        <v>0</v>
      </c>
      <c r="I20" s="361">
        <v>614</v>
      </c>
      <c r="J20" s="361">
        <v>143</v>
      </c>
      <c r="K20" s="361">
        <v>21181</v>
      </c>
      <c r="L20" s="361">
        <v>4039</v>
      </c>
    </row>
    <row r="21" spans="1:12" ht="20.100000000000001" customHeight="1" x14ac:dyDescent="0.25">
      <c r="A21" s="345" t="s">
        <v>301</v>
      </c>
      <c r="B21" s="266" t="s">
        <v>16</v>
      </c>
      <c r="C21" s="361">
        <v>175</v>
      </c>
      <c r="D21" s="361">
        <v>80</v>
      </c>
      <c r="E21" s="361">
        <v>901</v>
      </c>
      <c r="F21" s="361">
        <v>228</v>
      </c>
      <c r="G21" s="361">
        <v>125</v>
      </c>
      <c r="H21" s="361">
        <v>0</v>
      </c>
      <c r="I21" s="361">
        <v>510</v>
      </c>
      <c r="J21" s="361">
        <v>114</v>
      </c>
      <c r="K21" s="361">
        <v>11636</v>
      </c>
      <c r="L21" s="361">
        <v>3050</v>
      </c>
    </row>
    <row r="22" spans="1:12" ht="20.100000000000001" customHeight="1" x14ac:dyDescent="0.25">
      <c r="A22" s="345" t="s">
        <v>180</v>
      </c>
      <c r="B22" s="266" t="s">
        <v>17</v>
      </c>
      <c r="C22" s="361">
        <v>120</v>
      </c>
      <c r="D22" s="361">
        <v>58</v>
      </c>
      <c r="E22" s="361">
        <v>579</v>
      </c>
      <c r="F22" s="361">
        <v>152</v>
      </c>
      <c r="G22" s="361">
        <v>89</v>
      </c>
      <c r="H22" s="361">
        <v>0</v>
      </c>
      <c r="I22" s="361">
        <v>284</v>
      </c>
      <c r="J22" s="361">
        <v>94</v>
      </c>
      <c r="K22" s="361">
        <v>7465</v>
      </c>
      <c r="L22" s="361">
        <v>2361</v>
      </c>
    </row>
    <row r="23" spans="1:12" ht="20.100000000000001" customHeight="1" x14ac:dyDescent="0.25">
      <c r="A23" s="345" t="s">
        <v>310</v>
      </c>
      <c r="B23" s="266" t="s">
        <v>18</v>
      </c>
      <c r="C23" s="361">
        <v>37</v>
      </c>
      <c r="D23" s="361">
        <v>23</v>
      </c>
      <c r="E23" s="361">
        <v>160</v>
      </c>
      <c r="F23" s="361">
        <v>59</v>
      </c>
      <c r="G23" s="361">
        <v>18</v>
      </c>
      <c r="H23" s="361">
        <v>1</v>
      </c>
      <c r="I23" s="361">
        <v>82</v>
      </c>
      <c r="J23" s="361">
        <v>36</v>
      </c>
      <c r="K23" s="361">
        <v>2117</v>
      </c>
      <c r="L23" s="361">
        <v>932</v>
      </c>
    </row>
    <row r="24" spans="1:12" ht="20.100000000000001" customHeight="1" x14ac:dyDescent="0.25">
      <c r="A24" s="345" t="s">
        <v>182</v>
      </c>
      <c r="B24" s="266" t="s">
        <v>19</v>
      </c>
      <c r="C24" s="361">
        <v>52</v>
      </c>
      <c r="D24" s="361">
        <v>30</v>
      </c>
      <c r="E24" s="361">
        <v>268</v>
      </c>
      <c r="F24" s="361">
        <v>81</v>
      </c>
      <c r="G24" s="361">
        <v>60</v>
      </c>
      <c r="H24" s="361">
        <v>0</v>
      </c>
      <c r="I24" s="361">
        <v>145</v>
      </c>
      <c r="J24" s="361">
        <v>56</v>
      </c>
      <c r="K24" s="361">
        <v>3635</v>
      </c>
      <c r="L24" s="361">
        <v>1391</v>
      </c>
    </row>
    <row r="25" spans="1:12" ht="20.100000000000001" customHeight="1" x14ac:dyDescent="0.25">
      <c r="A25" s="345" t="s">
        <v>183</v>
      </c>
      <c r="B25" s="266" t="s">
        <v>20</v>
      </c>
      <c r="C25" s="361">
        <v>10</v>
      </c>
      <c r="D25" s="361">
        <v>8</v>
      </c>
      <c r="E25" s="361">
        <v>44</v>
      </c>
      <c r="F25" s="361">
        <v>22</v>
      </c>
      <c r="G25" s="361">
        <v>5</v>
      </c>
      <c r="H25" s="361">
        <v>0</v>
      </c>
      <c r="I25" s="361">
        <v>24</v>
      </c>
      <c r="J25" s="361">
        <v>11</v>
      </c>
      <c r="K25" s="361">
        <v>560</v>
      </c>
      <c r="L25" s="361">
        <v>259</v>
      </c>
    </row>
    <row r="26" spans="1:12" ht="20.100000000000001" customHeight="1" x14ac:dyDescent="0.25">
      <c r="A26" s="345" t="s">
        <v>184</v>
      </c>
      <c r="B26" s="266" t="s">
        <v>21</v>
      </c>
      <c r="C26" s="361">
        <v>45</v>
      </c>
      <c r="D26" s="361">
        <v>18</v>
      </c>
      <c r="E26" s="361">
        <v>275</v>
      </c>
      <c r="F26" s="361">
        <v>104</v>
      </c>
      <c r="G26" s="361">
        <v>50</v>
      </c>
      <c r="H26" s="361">
        <v>0</v>
      </c>
      <c r="I26" s="361">
        <v>148</v>
      </c>
      <c r="J26" s="361">
        <v>53</v>
      </c>
      <c r="K26" s="361">
        <v>4220</v>
      </c>
      <c r="L26" s="361">
        <v>1462</v>
      </c>
    </row>
    <row r="27" spans="1:12" ht="20.100000000000001" customHeight="1" x14ac:dyDescent="0.25">
      <c r="A27" s="345" t="s">
        <v>185</v>
      </c>
      <c r="B27" s="266" t="s">
        <v>22</v>
      </c>
      <c r="C27" s="361">
        <v>63</v>
      </c>
      <c r="D27" s="361">
        <v>14</v>
      </c>
      <c r="E27" s="361">
        <v>530</v>
      </c>
      <c r="F27" s="361">
        <v>112</v>
      </c>
      <c r="G27" s="361">
        <v>77</v>
      </c>
      <c r="H27" s="361">
        <v>1</v>
      </c>
      <c r="I27" s="361">
        <v>242</v>
      </c>
      <c r="J27" s="361">
        <v>55</v>
      </c>
      <c r="K27" s="361">
        <v>6254</v>
      </c>
      <c r="L27" s="361">
        <v>1547</v>
      </c>
    </row>
    <row r="28" spans="1:12" ht="20.100000000000001" customHeight="1" x14ac:dyDescent="0.25">
      <c r="A28" s="345" t="s">
        <v>311</v>
      </c>
      <c r="B28" s="266" t="s">
        <v>23</v>
      </c>
      <c r="C28" s="361">
        <v>98</v>
      </c>
      <c r="D28" s="361">
        <v>30</v>
      </c>
      <c r="E28" s="361">
        <v>1051</v>
      </c>
      <c r="F28" s="361">
        <v>204</v>
      </c>
      <c r="G28" s="361">
        <v>235</v>
      </c>
      <c r="H28" s="361">
        <v>0</v>
      </c>
      <c r="I28" s="361">
        <v>504</v>
      </c>
      <c r="J28" s="361">
        <v>106</v>
      </c>
      <c r="K28" s="361">
        <v>12574</v>
      </c>
      <c r="L28" s="361">
        <v>3132</v>
      </c>
    </row>
    <row r="29" spans="1:12" ht="20.100000000000001" customHeight="1" x14ac:dyDescent="0.25">
      <c r="A29" s="345" t="s">
        <v>186</v>
      </c>
      <c r="B29" s="266" t="s">
        <v>24</v>
      </c>
      <c r="C29" s="361">
        <v>48</v>
      </c>
      <c r="D29" s="361">
        <v>8</v>
      </c>
      <c r="E29" s="361">
        <v>341</v>
      </c>
      <c r="F29" s="361">
        <v>57</v>
      </c>
      <c r="G29" s="361">
        <v>95</v>
      </c>
      <c r="H29" s="361">
        <v>4</v>
      </c>
      <c r="I29" s="361">
        <v>187</v>
      </c>
      <c r="J29" s="361">
        <v>37</v>
      </c>
      <c r="K29" s="361">
        <v>4756</v>
      </c>
      <c r="L29" s="361">
        <v>1061</v>
      </c>
    </row>
    <row r="30" spans="1:12" ht="20.100000000000001" customHeight="1" x14ac:dyDescent="0.25">
      <c r="A30" s="345" t="s">
        <v>312</v>
      </c>
      <c r="B30" s="266" t="s">
        <v>25</v>
      </c>
      <c r="C30" s="361">
        <v>87</v>
      </c>
      <c r="D30" s="361">
        <v>26</v>
      </c>
      <c r="E30" s="361">
        <v>627</v>
      </c>
      <c r="F30" s="361">
        <v>155</v>
      </c>
      <c r="G30" s="361">
        <v>111</v>
      </c>
      <c r="H30" s="361">
        <v>5</v>
      </c>
      <c r="I30" s="361">
        <v>329</v>
      </c>
      <c r="J30" s="361">
        <v>88</v>
      </c>
      <c r="K30" s="361">
        <v>8523</v>
      </c>
      <c r="L30" s="361">
        <v>2643</v>
      </c>
    </row>
    <row r="31" spans="1:12" ht="20.100000000000001" customHeight="1" x14ac:dyDescent="0.25">
      <c r="A31" s="344" t="s">
        <v>187</v>
      </c>
      <c r="B31" s="341" t="s">
        <v>26</v>
      </c>
      <c r="C31" s="360">
        <f t="shared" ref="C31:L31" si="2">SUM(C32:C33)</f>
        <v>23</v>
      </c>
      <c r="D31" s="360">
        <f t="shared" si="2"/>
        <v>21</v>
      </c>
      <c r="E31" s="360">
        <f t="shared" si="2"/>
        <v>80</v>
      </c>
      <c r="F31" s="360">
        <f t="shared" si="2"/>
        <v>77</v>
      </c>
      <c r="G31" s="360">
        <f t="shared" si="2"/>
        <v>32</v>
      </c>
      <c r="H31" s="360">
        <f t="shared" si="2"/>
        <v>32</v>
      </c>
      <c r="I31" s="360">
        <f t="shared" si="2"/>
        <v>69</v>
      </c>
      <c r="J31" s="360">
        <f t="shared" si="2"/>
        <v>66</v>
      </c>
      <c r="K31" s="360">
        <f t="shared" si="2"/>
        <v>1492</v>
      </c>
      <c r="L31" s="360">
        <f t="shared" si="2"/>
        <v>1462</v>
      </c>
    </row>
    <row r="32" spans="1:12" ht="20.100000000000001" customHeight="1" x14ac:dyDescent="0.25">
      <c r="A32" s="345" t="s">
        <v>188</v>
      </c>
      <c r="B32" s="266" t="s">
        <v>27</v>
      </c>
      <c r="C32" s="361">
        <v>16</v>
      </c>
      <c r="D32" s="361">
        <v>16</v>
      </c>
      <c r="E32" s="361">
        <v>63</v>
      </c>
      <c r="F32" s="361">
        <v>63</v>
      </c>
      <c r="G32" s="361">
        <v>26</v>
      </c>
      <c r="H32" s="361">
        <v>26</v>
      </c>
      <c r="I32" s="361">
        <v>57</v>
      </c>
      <c r="J32" s="361">
        <v>57</v>
      </c>
      <c r="K32" s="361">
        <v>1296</v>
      </c>
      <c r="L32" s="361">
        <v>1296</v>
      </c>
    </row>
    <row r="33" spans="1:12" ht="20.100000000000001" customHeight="1" x14ac:dyDescent="0.25">
      <c r="A33" s="348" t="s">
        <v>189</v>
      </c>
      <c r="B33" s="349" t="s">
        <v>28</v>
      </c>
      <c r="C33" s="367">
        <v>7</v>
      </c>
      <c r="D33" s="367">
        <v>5</v>
      </c>
      <c r="E33" s="367">
        <v>17</v>
      </c>
      <c r="F33" s="367">
        <v>14</v>
      </c>
      <c r="G33" s="367">
        <v>6</v>
      </c>
      <c r="H33" s="367">
        <v>6</v>
      </c>
      <c r="I33" s="367">
        <v>12</v>
      </c>
      <c r="J33" s="367">
        <v>9</v>
      </c>
      <c r="K33" s="367">
        <v>196</v>
      </c>
      <c r="L33" s="367">
        <v>166</v>
      </c>
    </row>
  </sheetData>
  <mergeCells count="10">
    <mergeCell ref="A1:L1"/>
    <mergeCell ref="A2:L2"/>
    <mergeCell ref="A3:E3"/>
    <mergeCell ref="F3:L3"/>
    <mergeCell ref="A4:B5"/>
    <mergeCell ref="C4:D4"/>
    <mergeCell ref="E4:F4"/>
    <mergeCell ref="G4:H4"/>
    <mergeCell ref="I4:J4"/>
    <mergeCell ref="K4:L4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W30"/>
  <sheetViews>
    <sheetView workbookViewId="0">
      <selection sqref="A1:AA1"/>
    </sheetView>
  </sheetViews>
  <sheetFormatPr defaultColWidth="7.875" defaultRowHeight="16.5" customHeight="1" x14ac:dyDescent="0.25"/>
  <cols>
    <col min="1" max="1" width="23.625" style="297" customWidth="1"/>
    <col min="2" max="2" width="10" style="297" customWidth="1"/>
    <col min="3" max="5" width="9" style="297" customWidth="1"/>
    <col min="6" max="6" width="11.875" style="297" customWidth="1"/>
    <col min="7" max="7" width="9" style="297" customWidth="1"/>
    <col min="8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3" ht="24.95" customHeight="1" x14ac:dyDescent="0.25">
      <c r="A1" s="296" t="s">
        <v>269</v>
      </c>
      <c r="B1" s="296"/>
      <c r="C1" s="296"/>
      <c r="D1" s="296"/>
      <c r="E1" s="296"/>
      <c r="F1" s="296"/>
      <c r="G1" s="296"/>
    </row>
    <row r="2" spans="1:13" ht="24.95" customHeight="1" x14ac:dyDescent="0.25">
      <c r="A2" s="296" t="s">
        <v>29</v>
      </c>
      <c r="B2" s="296"/>
      <c r="C2" s="296"/>
      <c r="D2" s="296"/>
      <c r="E2" s="296"/>
      <c r="F2" s="296"/>
      <c r="G2" s="296"/>
    </row>
    <row r="3" spans="1:13" ht="24.95" customHeight="1" x14ac:dyDescent="0.25">
      <c r="A3" s="369">
        <v>85</v>
      </c>
      <c r="B3" s="369"/>
      <c r="C3" s="369"/>
      <c r="D3" s="370" t="str">
        <f>"SY"&amp;A3+1911&amp;"-"&amp;A3+1912</f>
        <v>SY1996-1997</v>
      </c>
      <c r="E3" s="370"/>
      <c r="F3" s="370"/>
      <c r="G3" s="370"/>
      <c r="H3" s="299"/>
      <c r="I3" s="299"/>
      <c r="J3" s="299"/>
      <c r="K3" s="299"/>
      <c r="L3" s="299"/>
      <c r="M3" s="299"/>
    </row>
    <row r="4" spans="1:13" ht="39.950000000000003" customHeight="1" x14ac:dyDescent="0.25">
      <c r="A4" s="371"/>
      <c r="B4" s="310" t="s">
        <v>199</v>
      </c>
      <c r="C4" s="310" t="s">
        <v>200</v>
      </c>
      <c r="D4" s="310" t="s">
        <v>201</v>
      </c>
      <c r="E4" s="310" t="s">
        <v>313</v>
      </c>
      <c r="F4" s="310" t="s">
        <v>202</v>
      </c>
      <c r="G4" s="354" t="s">
        <v>236</v>
      </c>
    </row>
    <row r="5" spans="1:13" ht="23.1" customHeight="1" x14ac:dyDescent="0.25">
      <c r="A5" s="384" t="s">
        <v>270</v>
      </c>
      <c r="B5" s="372">
        <f t="shared" ref="B5:B30" si="0">SUM(C5:G5)</f>
        <v>2660</v>
      </c>
      <c r="C5" s="372">
        <v>10</v>
      </c>
      <c r="D5" s="372">
        <v>187</v>
      </c>
      <c r="E5" s="372">
        <v>1</v>
      </c>
      <c r="F5" s="372">
        <v>725</v>
      </c>
      <c r="G5" s="373">
        <v>1737</v>
      </c>
    </row>
    <row r="6" spans="1:13" ht="23.1" customHeight="1" x14ac:dyDescent="0.25">
      <c r="A6" s="380" t="s">
        <v>274</v>
      </c>
      <c r="B6" s="374">
        <f t="shared" si="0"/>
        <v>16076</v>
      </c>
      <c r="C6" s="374">
        <f>SUM(C7:C8)</f>
        <v>97</v>
      </c>
      <c r="D6" s="374">
        <f>SUM(D7:D8)</f>
        <v>1164</v>
      </c>
      <c r="E6" s="374">
        <f>SUM(E7:E8)</f>
        <v>6</v>
      </c>
      <c r="F6" s="374">
        <f>SUM(F7:F8)</f>
        <v>2444</v>
      </c>
      <c r="G6" s="375">
        <f>SUM(G7:G8)</f>
        <v>12365</v>
      </c>
    </row>
    <row r="7" spans="1:13" ht="23.1" customHeight="1" x14ac:dyDescent="0.25">
      <c r="A7" s="377" t="s">
        <v>275</v>
      </c>
      <c r="B7" s="378">
        <f t="shared" si="0"/>
        <v>185</v>
      </c>
      <c r="C7" s="378">
        <v>1</v>
      </c>
      <c r="D7" s="378">
        <v>0</v>
      </c>
      <c r="E7" s="378">
        <v>0</v>
      </c>
      <c r="F7" s="378">
        <v>14</v>
      </c>
      <c r="G7" s="379">
        <v>170</v>
      </c>
    </row>
    <row r="8" spans="1:13" ht="23.1" customHeight="1" x14ac:dyDescent="0.25">
      <c r="A8" s="377" t="s">
        <v>276</v>
      </c>
      <c r="B8" s="378">
        <f t="shared" si="0"/>
        <v>15891</v>
      </c>
      <c r="C8" s="378">
        <v>96</v>
      </c>
      <c r="D8" s="378">
        <v>1164</v>
      </c>
      <c r="E8" s="378">
        <v>6</v>
      </c>
      <c r="F8" s="378">
        <v>2430</v>
      </c>
      <c r="G8" s="379">
        <v>12195</v>
      </c>
    </row>
    <row r="9" spans="1:13" ht="23.1" customHeight="1" x14ac:dyDescent="0.25">
      <c r="A9" s="380" t="s">
        <v>277</v>
      </c>
      <c r="B9" s="374">
        <f t="shared" si="0"/>
        <v>3729</v>
      </c>
      <c r="C9" s="374">
        <f>SUM(C10:C11)</f>
        <v>5</v>
      </c>
      <c r="D9" s="374">
        <f>SUM(D10:D11)</f>
        <v>15</v>
      </c>
      <c r="E9" s="374">
        <f>SUM(E10:E11)</f>
        <v>1</v>
      </c>
      <c r="F9" s="374">
        <f>SUM(F10:F11)</f>
        <v>40</v>
      </c>
      <c r="G9" s="375">
        <f>SUM(G10:G11)</f>
        <v>3668</v>
      </c>
    </row>
    <row r="10" spans="1:13" ht="23.1" customHeight="1" x14ac:dyDescent="0.25">
      <c r="A10" s="377" t="s">
        <v>275</v>
      </c>
      <c r="B10" s="378">
        <f t="shared" si="0"/>
        <v>384</v>
      </c>
      <c r="C10" s="378">
        <v>0</v>
      </c>
      <c r="D10" s="378">
        <v>2</v>
      </c>
      <c r="E10" s="378">
        <v>0</v>
      </c>
      <c r="F10" s="378">
        <v>1</v>
      </c>
      <c r="G10" s="379">
        <v>381</v>
      </c>
    </row>
    <row r="11" spans="1:13" ht="23.1" customHeight="1" x14ac:dyDescent="0.25">
      <c r="A11" s="377" t="s">
        <v>276</v>
      </c>
      <c r="B11" s="378">
        <f t="shared" si="0"/>
        <v>3345</v>
      </c>
      <c r="C11" s="378">
        <v>5</v>
      </c>
      <c r="D11" s="378">
        <v>13</v>
      </c>
      <c r="E11" s="378">
        <v>1</v>
      </c>
      <c r="F11" s="378">
        <v>39</v>
      </c>
      <c r="G11" s="379">
        <v>3287</v>
      </c>
    </row>
    <row r="12" spans="1:13" ht="23.1" customHeight="1" x14ac:dyDescent="0.25">
      <c r="A12" s="380" t="s">
        <v>293</v>
      </c>
      <c r="B12" s="374">
        <f t="shared" si="0"/>
        <v>8719</v>
      </c>
      <c r="C12" s="374">
        <v>47</v>
      </c>
      <c r="D12" s="374">
        <v>642</v>
      </c>
      <c r="E12" s="374">
        <v>4</v>
      </c>
      <c r="F12" s="374">
        <v>1395</v>
      </c>
      <c r="G12" s="375">
        <v>6631</v>
      </c>
    </row>
    <row r="13" spans="1:13" ht="23.1" customHeight="1" x14ac:dyDescent="0.25">
      <c r="A13" s="380" t="s">
        <v>279</v>
      </c>
      <c r="B13" s="374">
        <f t="shared" si="0"/>
        <v>235830</v>
      </c>
      <c r="C13" s="374">
        <f>SUM(C14:C15)</f>
        <v>1230</v>
      </c>
      <c r="D13" s="374">
        <f>SUM(D14:D15)</f>
        <v>18302</v>
      </c>
      <c r="E13" s="374">
        <f>SUM(E14:E15)</f>
        <v>143</v>
      </c>
      <c r="F13" s="374">
        <f>SUM(F14:F15)</f>
        <v>38004</v>
      </c>
      <c r="G13" s="375">
        <f>SUM(G14:G15)</f>
        <v>178151</v>
      </c>
    </row>
    <row r="14" spans="1:13" ht="23.1" customHeight="1" x14ac:dyDescent="0.25">
      <c r="A14" s="377" t="s">
        <v>275</v>
      </c>
      <c r="B14" s="378">
        <f t="shared" si="0"/>
        <v>124602</v>
      </c>
      <c r="C14" s="378">
        <v>656</v>
      </c>
      <c r="D14" s="378">
        <v>9411</v>
      </c>
      <c r="E14" s="378">
        <v>73</v>
      </c>
      <c r="F14" s="378">
        <v>19373</v>
      </c>
      <c r="G14" s="379">
        <v>95089</v>
      </c>
    </row>
    <row r="15" spans="1:13" ht="23.1" customHeight="1" x14ac:dyDescent="0.25">
      <c r="A15" s="377" t="s">
        <v>276</v>
      </c>
      <c r="B15" s="378">
        <f t="shared" si="0"/>
        <v>111228</v>
      </c>
      <c r="C15" s="378">
        <v>574</v>
      </c>
      <c r="D15" s="378">
        <v>8891</v>
      </c>
      <c r="E15" s="378">
        <v>70</v>
      </c>
      <c r="F15" s="378">
        <v>18631</v>
      </c>
      <c r="G15" s="379">
        <v>83062</v>
      </c>
    </row>
    <row r="16" spans="1:13" ht="23.1" customHeight="1" x14ac:dyDescent="0.25">
      <c r="A16" s="380" t="s">
        <v>280</v>
      </c>
      <c r="B16" s="374">
        <f t="shared" si="0"/>
        <v>1086</v>
      </c>
      <c r="C16" s="374">
        <f>SUM(C17:C18)</f>
        <v>0</v>
      </c>
      <c r="D16" s="374">
        <f>SUM(D17:D18)</f>
        <v>5</v>
      </c>
      <c r="E16" s="374">
        <f>SUM(E17:E18)</f>
        <v>0</v>
      </c>
      <c r="F16" s="374">
        <f>SUM(F17:F18)</f>
        <v>13</v>
      </c>
      <c r="G16" s="375">
        <f>SUM(G17:G18)</f>
        <v>1068</v>
      </c>
    </row>
    <row r="17" spans="1:7" ht="23.1" customHeight="1" x14ac:dyDescent="0.25">
      <c r="A17" s="377" t="s">
        <v>275</v>
      </c>
      <c r="B17" s="374">
        <f t="shared" si="0"/>
        <v>619</v>
      </c>
      <c r="C17" s="378">
        <v>0</v>
      </c>
      <c r="D17" s="378">
        <v>2</v>
      </c>
      <c r="E17" s="378">
        <v>0</v>
      </c>
      <c r="F17" s="378">
        <v>8</v>
      </c>
      <c r="G17" s="379">
        <v>609</v>
      </c>
    </row>
    <row r="18" spans="1:7" ht="23.1" customHeight="1" x14ac:dyDescent="0.25">
      <c r="A18" s="377" t="s">
        <v>276</v>
      </c>
      <c r="B18" s="374">
        <f t="shared" si="0"/>
        <v>467</v>
      </c>
      <c r="C18" s="378">
        <v>0</v>
      </c>
      <c r="D18" s="378">
        <v>3</v>
      </c>
      <c r="E18" s="378">
        <v>0</v>
      </c>
      <c r="F18" s="378">
        <v>5</v>
      </c>
      <c r="G18" s="379">
        <v>459</v>
      </c>
    </row>
    <row r="19" spans="1:7" ht="23.1" customHeight="1" x14ac:dyDescent="0.25">
      <c r="A19" s="380" t="s">
        <v>221</v>
      </c>
      <c r="B19" s="374">
        <f t="shared" si="0"/>
        <v>25667</v>
      </c>
      <c r="C19" s="374">
        <f>SUM(C20:C21)</f>
        <v>19</v>
      </c>
      <c r="D19" s="374">
        <f>SUM(D20:D21)</f>
        <v>387</v>
      </c>
      <c r="E19" s="374">
        <f>SUM(E20:E21)</f>
        <v>31</v>
      </c>
      <c r="F19" s="374">
        <f>SUM(F20:F21)</f>
        <v>870</v>
      </c>
      <c r="G19" s="375">
        <f>SUM(G20:G21)</f>
        <v>24360</v>
      </c>
    </row>
    <row r="20" spans="1:7" ht="23.1" customHeight="1" x14ac:dyDescent="0.25">
      <c r="A20" s="377" t="s">
        <v>275</v>
      </c>
      <c r="B20" s="374">
        <f t="shared" si="0"/>
        <v>13813</v>
      </c>
      <c r="C20" s="378">
        <v>11</v>
      </c>
      <c r="D20" s="378">
        <v>196</v>
      </c>
      <c r="E20" s="378">
        <v>12</v>
      </c>
      <c r="F20" s="378">
        <v>440</v>
      </c>
      <c r="G20" s="379">
        <v>13154</v>
      </c>
    </row>
    <row r="21" spans="1:7" ht="23.1" customHeight="1" x14ac:dyDescent="0.25">
      <c r="A21" s="377" t="s">
        <v>276</v>
      </c>
      <c r="B21" s="374">
        <f t="shared" si="0"/>
        <v>11854</v>
      </c>
      <c r="C21" s="378">
        <v>8</v>
      </c>
      <c r="D21" s="378">
        <v>191</v>
      </c>
      <c r="E21" s="378">
        <v>19</v>
      </c>
      <c r="F21" s="378">
        <v>430</v>
      </c>
      <c r="G21" s="379">
        <v>11206</v>
      </c>
    </row>
    <row r="22" spans="1:7" ht="23.1" customHeight="1" x14ac:dyDescent="0.25">
      <c r="A22" s="380" t="s">
        <v>222</v>
      </c>
      <c r="B22" s="374">
        <f t="shared" si="0"/>
        <v>81713</v>
      </c>
      <c r="C22" s="374">
        <f>SUM(C23:C24)</f>
        <v>486</v>
      </c>
      <c r="D22" s="374">
        <f>SUM(D23:D24)</f>
        <v>3907</v>
      </c>
      <c r="E22" s="374">
        <f>SUM(E23:E24)</f>
        <v>53</v>
      </c>
      <c r="F22" s="374">
        <f>SUM(F23:F24)</f>
        <v>12800</v>
      </c>
      <c r="G22" s="375">
        <f>SUM(G23:G24)</f>
        <v>64467</v>
      </c>
    </row>
    <row r="23" spans="1:7" ht="23.1" customHeight="1" x14ac:dyDescent="0.25">
      <c r="A23" s="377" t="s">
        <v>275</v>
      </c>
      <c r="B23" s="374">
        <f t="shared" si="0"/>
        <v>43754</v>
      </c>
      <c r="C23" s="378">
        <v>253</v>
      </c>
      <c r="D23" s="378">
        <v>2038</v>
      </c>
      <c r="E23" s="378">
        <v>27</v>
      </c>
      <c r="F23" s="378">
        <v>6458</v>
      </c>
      <c r="G23" s="379">
        <v>34978</v>
      </c>
    </row>
    <row r="24" spans="1:7" ht="23.1" customHeight="1" x14ac:dyDescent="0.25">
      <c r="A24" s="377" t="s">
        <v>276</v>
      </c>
      <c r="B24" s="374">
        <f t="shared" si="0"/>
        <v>37959</v>
      </c>
      <c r="C24" s="378">
        <v>233</v>
      </c>
      <c r="D24" s="378">
        <v>1869</v>
      </c>
      <c r="E24" s="378">
        <v>26</v>
      </c>
      <c r="F24" s="378">
        <v>6342</v>
      </c>
      <c r="G24" s="379">
        <v>29489</v>
      </c>
    </row>
    <row r="25" spans="1:7" ht="23.1" customHeight="1" x14ac:dyDescent="0.25">
      <c r="A25" s="380" t="s">
        <v>223</v>
      </c>
      <c r="B25" s="374">
        <f t="shared" si="0"/>
        <v>117280</v>
      </c>
      <c r="C25" s="374">
        <f>SUM(C26:C27)</f>
        <v>720</v>
      </c>
      <c r="D25" s="374">
        <f>SUM(D26:D27)</f>
        <v>13620</v>
      </c>
      <c r="E25" s="374">
        <f>SUM(E26:E27)</f>
        <v>59</v>
      </c>
      <c r="F25" s="374">
        <f>SUM(F26:F27)</f>
        <v>22048</v>
      </c>
      <c r="G25" s="375">
        <f>SUM(G26:G27)</f>
        <v>80833</v>
      </c>
    </row>
    <row r="26" spans="1:7" ht="23.1" customHeight="1" x14ac:dyDescent="0.25">
      <c r="A26" s="377" t="s">
        <v>275</v>
      </c>
      <c r="B26" s="374">
        <f t="shared" si="0"/>
        <v>61381</v>
      </c>
      <c r="C26" s="378">
        <v>389</v>
      </c>
      <c r="D26" s="378">
        <v>6974</v>
      </c>
      <c r="E26" s="378">
        <v>34</v>
      </c>
      <c r="F26" s="378">
        <v>11242</v>
      </c>
      <c r="G26" s="379">
        <v>42742</v>
      </c>
    </row>
    <row r="27" spans="1:7" ht="23.1" customHeight="1" x14ac:dyDescent="0.25">
      <c r="A27" s="377" t="s">
        <v>276</v>
      </c>
      <c r="B27" s="374">
        <f t="shared" si="0"/>
        <v>55899</v>
      </c>
      <c r="C27" s="378">
        <v>331</v>
      </c>
      <c r="D27" s="378">
        <v>6646</v>
      </c>
      <c r="E27" s="378">
        <v>25</v>
      </c>
      <c r="F27" s="378">
        <v>10806</v>
      </c>
      <c r="G27" s="379">
        <v>38091</v>
      </c>
    </row>
    <row r="28" spans="1:7" ht="23.1" customHeight="1" x14ac:dyDescent="0.25">
      <c r="A28" s="380" t="s">
        <v>281</v>
      </c>
      <c r="B28" s="374">
        <f t="shared" si="0"/>
        <v>10084</v>
      </c>
      <c r="C28" s="374">
        <f>SUM(C29:C30)</f>
        <v>5</v>
      </c>
      <c r="D28" s="374">
        <f>SUM(D29:D30)</f>
        <v>383</v>
      </c>
      <c r="E28" s="374">
        <f>SUM(E29:E30)</f>
        <v>0</v>
      </c>
      <c r="F28" s="374">
        <f>SUM(F29:F30)</f>
        <v>2273</v>
      </c>
      <c r="G28" s="375">
        <f>SUM(G29:G30)</f>
        <v>7423</v>
      </c>
    </row>
    <row r="29" spans="1:7" ht="23.1" customHeight="1" x14ac:dyDescent="0.25">
      <c r="A29" s="377" t="s">
        <v>275</v>
      </c>
      <c r="B29" s="374">
        <f t="shared" si="0"/>
        <v>5035</v>
      </c>
      <c r="C29" s="378">
        <v>3</v>
      </c>
      <c r="D29" s="378">
        <v>201</v>
      </c>
      <c r="E29" s="378">
        <v>0</v>
      </c>
      <c r="F29" s="378">
        <v>1225</v>
      </c>
      <c r="G29" s="379">
        <v>3606</v>
      </c>
    </row>
    <row r="30" spans="1:7" ht="23.1" customHeight="1" x14ac:dyDescent="0.25">
      <c r="A30" s="381" t="s">
        <v>276</v>
      </c>
      <c r="B30" s="382">
        <f t="shared" si="0"/>
        <v>5049</v>
      </c>
      <c r="C30" s="382">
        <v>2</v>
      </c>
      <c r="D30" s="382">
        <v>182</v>
      </c>
      <c r="E30" s="382">
        <v>0</v>
      </c>
      <c r="F30" s="382">
        <v>1048</v>
      </c>
      <c r="G30" s="383">
        <v>3817</v>
      </c>
    </row>
  </sheetData>
  <mergeCells count="4">
    <mergeCell ref="A1:G1"/>
    <mergeCell ref="A2:G2"/>
    <mergeCell ref="A3:C3"/>
    <mergeCell ref="D3:G3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W33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3.75" style="266" customWidth="1"/>
    <col min="3" max="4" width="5.75" style="266" customWidth="1"/>
    <col min="5" max="6" width="6.25" style="266" customWidth="1"/>
    <col min="7" max="8" width="5.375" style="266" customWidth="1"/>
    <col min="9" max="10" width="6.25" style="266" customWidth="1"/>
    <col min="11" max="11" width="8.125" style="266" customWidth="1"/>
    <col min="12" max="12" width="7.25" style="266" customWidth="1"/>
    <col min="13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331" t="s">
        <v>287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 ht="24.95" customHeight="1" x14ac:dyDescent="0.25">
      <c r="A2" s="331" t="s">
        <v>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 ht="24.95" customHeight="1" x14ac:dyDescent="0.25">
      <c r="A3" s="369">
        <v>86</v>
      </c>
      <c r="B3" s="369"/>
      <c r="C3" s="369"/>
      <c r="D3" s="369"/>
      <c r="E3" s="369"/>
      <c r="F3" s="370" t="str">
        <f>"SY"&amp;A3+1911&amp;"-"&amp;A3+1912</f>
        <v>SY1997-1998</v>
      </c>
      <c r="G3" s="370"/>
      <c r="H3" s="370"/>
      <c r="I3" s="370"/>
      <c r="J3" s="370"/>
      <c r="K3" s="370"/>
      <c r="L3" s="370"/>
    </row>
    <row r="4" spans="1:12" ht="39.950000000000003" customHeight="1" x14ac:dyDescent="0.25">
      <c r="A4" s="303"/>
      <c r="B4" s="303"/>
      <c r="C4" s="336" t="s">
        <v>288</v>
      </c>
      <c r="D4" s="336"/>
      <c r="E4" s="336" t="s">
        <v>289</v>
      </c>
      <c r="F4" s="336"/>
      <c r="G4" s="336" t="s">
        <v>290</v>
      </c>
      <c r="H4" s="336"/>
      <c r="I4" s="336" t="s">
        <v>297</v>
      </c>
      <c r="J4" s="336"/>
      <c r="K4" s="337" t="s">
        <v>292</v>
      </c>
      <c r="L4" s="337"/>
    </row>
    <row r="5" spans="1:12" ht="39.950000000000003" customHeight="1" x14ac:dyDescent="0.25">
      <c r="A5" s="303"/>
      <c r="B5" s="303"/>
      <c r="C5" s="355"/>
      <c r="D5" s="278" t="s">
        <v>160</v>
      </c>
      <c r="E5" s="355"/>
      <c r="F5" s="278" t="s">
        <v>160</v>
      </c>
      <c r="G5" s="355"/>
      <c r="H5" s="278" t="s">
        <v>160</v>
      </c>
      <c r="I5" s="355"/>
      <c r="J5" s="278" t="s">
        <v>160</v>
      </c>
      <c r="K5" s="355"/>
      <c r="L5" s="356" t="s">
        <v>160</v>
      </c>
    </row>
    <row r="6" spans="1:12" ht="20.100000000000001" customHeight="1" x14ac:dyDescent="0.25">
      <c r="A6" s="340" t="s">
        <v>165</v>
      </c>
      <c r="B6" s="341" t="s">
        <v>1</v>
      </c>
      <c r="C6" s="360">
        <f t="shared" ref="C6:L6" si="0">C7+C31</f>
        <v>2777</v>
      </c>
      <c r="D6" s="360">
        <f t="shared" si="0"/>
        <v>1009</v>
      </c>
      <c r="E6" s="360">
        <f t="shared" si="0"/>
        <v>16543</v>
      </c>
      <c r="F6" s="360">
        <f t="shared" si="0"/>
        <v>4005</v>
      </c>
      <c r="G6" s="360">
        <f t="shared" si="0"/>
        <v>3476</v>
      </c>
      <c r="H6" s="360">
        <f t="shared" si="0"/>
        <v>73</v>
      </c>
      <c r="I6" s="360">
        <f t="shared" si="0"/>
        <v>8747</v>
      </c>
      <c r="J6" s="360">
        <f t="shared" si="0"/>
        <v>2234</v>
      </c>
      <c r="K6" s="360">
        <f t="shared" si="0"/>
        <v>230781</v>
      </c>
      <c r="L6" s="360">
        <f t="shared" si="0"/>
        <v>60918</v>
      </c>
    </row>
    <row r="7" spans="1:12" ht="20.100000000000001" customHeight="1" x14ac:dyDescent="0.25">
      <c r="A7" s="344" t="s">
        <v>166</v>
      </c>
      <c r="B7" s="341" t="s">
        <v>2</v>
      </c>
      <c r="C7" s="360">
        <f t="shared" ref="C7:L7" si="1">SUM(C8:C30)</f>
        <v>2755</v>
      </c>
      <c r="D7" s="360">
        <f t="shared" si="1"/>
        <v>988</v>
      </c>
      <c r="E7" s="360">
        <f t="shared" si="1"/>
        <v>16457</v>
      </c>
      <c r="F7" s="360">
        <f t="shared" si="1"/>
        <v>3922</v>
      </c>
      <c r="G7" s="360">
        <f t="shared" si="1"/>
        <v>3445</v>
      </c>
      <c r="H7" s="360">
        <f t="shared" si="1"/>
        <v>43</v>
      </c>
      <c r="I7" s="360">
        <f t="shared" si="1"/>
        <v>8679</v>
      </c>
      <c r="J7" s="360">
        <f t="shared" si="1"/>
        <v>2167</v>
      </c>
      <c r="K7" s="360">
        <f t="shared" si="1"/>
        <v>229236</v>
      </c>
      <c r="L7" s="360">
        <f t="shared" si="1"/>
        <v>59390</v>
      </c>
    </row>
    <row r="8" spans="1:12" ht="20.100000000000001" customHeight="1" x14ac:dyDescent="0.25">
      <c r="A8" s="345" t="s">
        <v>306</v>
      </c>
      <c r="B8" s="266" t="s">
        <v>3</v>
      </c>
      <c r="C8" s="361">
        <v>416</v>
      </c>
      <c r="D8" s="361">
        <v>130</v>
      </c>
      <c r="E8" s="361">
        <v>2432</v>
      </c>
      <c r="F8" s="361">
        <v>870</v>
      </c>
      <c r="G8" s="361">
        <v>898</v>
      </c>
      <c r="H8" s="361">
        <v>14</v>
      </c>
      <c r="I8" s="361">
        <v>1438</v>
      </c>
      <c r="J8" s="361">
        <v>418</v>
      </c>
      <c r="K8" s="361">
        <v>36468</v>
      </c>
      <c r="L8" s="361">
        <v>12293</v>
      </c>
    </row>
    <row r="9" spans="1:12" ht="20.100000000000001" customHeight="1" x14ac:dyDescent="0.25">
      <c r="A9" s="345" t="s">
        <v>172</v>
      </c>
      <c r="B9" s="266" t="s">
        <v>4</v>
      </c>
      <c r="C9" s="361">
        <v>162</v>
      </c>
      <c r="D9" s="361">
        <v>64</v>
      </c>
      <c r="E9" s="361">
        <v>1278</v>
      </c>
      <c r="F9" s="361">
        <v>383</v>
      </c>
      <c r="G9" s="361">
        <v>381</v>
      </c>
      <c r="H9" s="361">
        <v>4</v>
      </c>
      <c r="I9" s="361">
        <v>765</v>
      </c>
      <c r="J9" s="361">
        <v>255</v>
      </c>
      <c r="K9" s="361">
        <v>19710</v>
      </c>
      <c r="L9" s="361">
        <v>7166</v>
      </c>
    </row>
    <row r="10" spans="1:12" ht="20.100000000000001" customHeight="1" x14ac:dyDescent="0.25">
      <c r="A10" s="345" t="s">
        <v>307</v>
      </c>
      <c r="B10" s="266" t="s">
        <v>5</v>
      </c>
      <c r="C10" s="361">
        <v>288</v>
      </c>
      <c r="D10" s="361">
        <v>105</v>
      </c>
      <c r="E10" s="361">
        <v>1882</v>
      </c>
      <c r="F10" s="361">
        <v>342</v>
      </c>
      <c r="G10" s="361">
        <v>262</v>
      </c>
      <c r="H10" s="361">
        <v>2</v>
      </c>
      <c r="I10" s="361">
        <v>914</v>
      </c>
      <c r="J10" s="361">
        <v>158</v>
      </c>
      <c r="K10" s="361">
        <v>23937</v>
      </c>
      <c r="L10" s="361">
        <v>4096</v>
      </c>
    </row>
    <row r="11" spans="1:12" ht="20.100000000000001" customHeight="1" x14ac:dyDescent="0.25">
      <c r="A11" s="345" t="s">
        <v>173</v>
      </c>
      <c r="B11" s="266" t="s">
        <v>6</v>
      </c>
      <c r="C11" s="361">
        <v>52</v>
      </c>
      <c r="D11" s="361">
        <v>29</v>
      </c>
      <c r="E11" s="361">
        <v>317</v>
      </c>
      <c r="F11" s="361">
        <v>112</v>
      </c>
      <c r="G11" s="361">
        <v>40</v>
      </c>
      <c r="H11" s="361">
        <v>0</v>
      </c>
      <c r="I11" s="361">
        <v>143</v>
      </c>
      <c r="J11" s="361">
        <v>56</v>
      </c>
      <c r="K11" s="361">
        <v>3772</v>
      </c>
      <c r="L11" s="361">
        <v>1449</v>
      </c>
    </row>
    <row r="12" spans="1:12" ht="20.100000000000001" customHeight="1" x14ac:dyDescent="0.25">
      <c r="A12" s="345" t="s">
        <v>256</v>
      </c>
      <c r="B12" s="266" t="s">
        <v>7</v>
      </c>
      <c r="C12" s="361">
        <v>228</v>
      </c>
      <c r="D12" s="361">
        <v>39</v>
      </c>
      <c r="E12" s="361">
        <v>1104</v>
      </c>
      <c r="F12" s="361">
        <v>172</v>
      </c>
      <c r="G12" s="361">
        <v>32</v>
      </c>
      <c r="H12" s="361">
        <v>0</v>
      </c>
      <c r="I12" s="361">
        <v>492</v>
      </c>
      <c r="J12" s="361">
        <v>79</v>
      </c>
      <c r="K12" s="361">
        <v>18932</v>
      </c>
      <c r="L12" s="361">
        <v>2159</v>
      </c>
    </row>
    <row r="13" spans="1:12" ht="20.100000000000001" customHeight="1" x14ac:dyDescent="0.25">
      <c r="A13" s="345" t="s">
        <v>174</v>
      </c>
      <c r="B13" s="266" t="s">
        <v>8</v>
      </c>
      <c r="C13" s="361">
        <v>69</v>
      </c>
      <c r="D13" s="361">
        <v>16</v>
      </c>
      <c r="E13" s="361">
        <v>390</v>
      </c>
      <c r="F13" s="361">
        <v>35</v>
      </c>
      <c r="G13" s="361">
        <v>131</v>
      </c>
      <c r="H13" s="361">
        <v>0</v>
      </c>
      <c r="I13" s="361">
        <v>227</v>
      </c>
      <c r="J13" s="361">
        <v>29</v>
      </c>
      <c r="K13" s="361">
        <v>5757</v>
      </c>
      <c r="L13" s="361">
        <v>704</v>
      </c>
    </row>
    <row r="14" spans="1:12" ht="20.100000000000001" customHeight="1" x14ac:dyDescent="0.25">
      <c r="A14" s="345" t="s">
        <v>175</v>
      </c>
      <c r="B14" s="266" t="s">
        <v>9</v>
      </c>
      <c r="C14" s="361">
        <v>73</v>
      </c>
      <c r="D14" s="361">
        <v>14</v>
      </c>
      <c r="E14" s="361">
        <v>392</v>
      </c>
      <c r="F14" s="361">
        <v>46</v>
      </c>
      <c r="G14" s="361">
        <v>111</v>
      </c>
      <c r="H14" s="361">
        <v>0</v>
      </c>
      <c r="I14" s="361">
        <v>207</v>
      </c>
      <c r="J14" s="361">
        <v>26</v>
      </c>
      <c r="K14" s="361">
        <v>5545</v>
      </c>
      <c r="L14" s="361">
        <v>698</v>
      </c>
    </row>
    <row r="15" spans="1:12" ht="20.100000000000001" customHeight="1" x14ac:dyDescent="0.25">
      <c r="A15" s="345" t="s">
        <v>308</v>
      </c>
      <c r="B15" s="266" t="s">
        <v>10</v>
      </c>
      <c r="C15" s="361">
        <v>97</v>
      </c>
      <c r="D15" s="361">
        <v>45</v>
      </c>
      <c r="E15" s="361">
        <v>491</v>
      </c>
      <c r="F15" s="361">
        <v>154</v>
      </c>
      <c r="G15" s="361">
        <v>114</v>
      </c>
      <c r="H15" s="361">
        <v>0</v>
      </c>
      <c r="I15" s="361">
        <v>257</v>
      </c>
      <c r="J15" s="361">
        <v>90</v>
      </c>
      <c r="K15" s="361">
        <v>7257</v>
      </c>
      <c r="L15" s="361">
        <v>2924</v>
      </c>
    </row>
    <row r="16" spans="1:12" ht="20.100000000000001" customHeight="1" x14ac:dyDescent="0.25">
      <c r="A16" s="345" t="s">
        <v>176</v>
      </c>
      <c r="B16" s="266" t="s">
        <v>11</v>
      </c>
      <c r="C16" s="361">
        <v>141</v>
      </c>
      <c r="D16" s="361">
        <v>35</v>
      </c>
      <c r="E16" s="361">
        <v>854</v>
      </c>
      <c r="F16" s="361">
        <v>116</v>
      </c>
      <c r="G16" s="361">
        <v>248</v>
      </c>
      <c r="H16" s="361">
        <v>0</v>
      </c>
      <c r="I16" s="361">
        <v>451</v>
      </c>
      <c r="J16" s="361">
        <v>64</v>
      </c>
      <c r="K16" s="361">
        <v>10871</v>
      </c>
      <c r="L16" s="361">
        <v>1826</v>
      </c>
    </row>
    <row r="17" spans="1:12" ht="20.100000000000001" customHeight="1" x14ac:dyDescent="0.25">
      <c r="A17" s="345" t="s">
        <v>177</v>
      </c>
      <c r="B17" s="266" t="s">
        <v>12</v>
      </c>
      <c r="C17" s="361">
        <v>66</v>
      </c>
      <c r="D17" s="361">
        <v>34</v>
      </c>
      <c r="E17" s="361">
        <v>304</v>
      </c>
      <c r="F17" s="361">
        <v>101</v>
      </c>
      <c r="G17" s="361">
        <v>31</v>
      </c>
      <c r="H17" s="361">
        <v>0</v>
      </c>
      <c r="I17" s="361">
        <v>169</v>
      </c>
      <c r="J17" s="361">
        <v>58</v>
      </c>
      <c r="K17" s="361">
        <v>4522</v>
      </c>
      <c r="L17" s="361">
        <v>1532</v>
      </c>
    </row>
    <row r="18" spans="1:12" ht="20.100000000000001" customHeight="1" x14ac:dyDescent="0.25">
      <c r="A18" s="345" t="s">
        <v>178</v>
      </c>
      <c r="B18" s="266" t="s">
        <v>13</v>
      </c>
      <c r="C18" s="361">
        <v>85</v>
      </c>
      <c r="D18" s="361">
        <v>13</v>
      </c>
      <c r="E18" s="361">
        <v>521</v>
      </c>
      <c r="F18" s="361">
        <v>44</v>
      </c>
      <c r="G18" s="361">
        <v>80</v>
      </c>
      <c r="H18" s="361">
        <v>0</v>
      </c>
      <c r="I18" s="361">
        <v>305</v>
      </c>
      <c r="J18" s="361">
        <v>22</v>
      </c>
      <c r="K18" s="361">
        <v>6378</v>
      </c>
      <c r="L18" s="361">
        <v>517</v>
      </c>
    </row>
    <row r="19" spans="1:12" ht="20.100000000000001" customHeight="1" x14ac:dyDescent="0.25">
      <c r="A19" s="345" t="s">
        <v>179</v>
      </c>
      <c r="B19" s="266" t="s">
        <v>14</v>
      </c>
      <c r="C19" s="361">
        <v>98</v>
      </c>
      <c r="D19" s="361">
        <v>51</v>
      </c>
      <c r="E19" s="361">
        <v>428</v>
      </c>
      <c r="F19" s="361">
        <v>110</v>
      </c>
      <c r="G19" s="361">
        <v>72</v>
      </c>
      <c r="H19" s="361">
        <v>0</v>
      </c>
      <c r="I19" s="361">
        <v>245</v>
      </c>
      <c r="J19" s="361">
        <v>73</v>
      </c>
      <c r="K19" s="361">
        <v>5820</v>
      </c>
      <c r="L19" s="361">
        <v>1495</v>
      </c>
    </row>
    <row r="20" spans="1:12" ht="20.100000000000001" customHeight="1" x14ac:dyDescent="0.25">
      <c r="A20" s="345" t="s">
        <v>309</v>
      </c>
      <c r="B20" s="266" t="s">
        <v>15</v>
      </c>
      <c r="C20" s="361">
        <v>205</v>
      </c>
      <c r="D20" s="361">
        <v>92</v>
      </c>
      <c r="E20" s="361">
        <v>1101</v>
      </c>
      <c r="F20" s="361">
        <v>174</v>
      </c>
      <c r="G20" s="361">
        <v>157</v>
      </c>
      <c r="H20" s="361">
        <v>0</v>
      </c>
      <c r="I20" s="361">
        <v>620</v>
      </c>
      <c r="J20" s="361">
        <v>155</v>
      </c>
      <c r="K20" s="361">
        <v>15571</v>
      </c>
      <c r="L20" s="361">
        <v>4118</v>
      </c>
    </row>
    <row r="21" spans="1:12" ht="20.100000000000001" customHeight="1" x14ac:dyDescent="0.25">
      <c r="A21" s="345" t="s">
        <v>301</v>
      </c>
      <c r="B21" s="266" t="s">
        <v>16</v>
      </c>
      <c r="C21" s="361">
        <v>189</v>
      </c>
      <c r="D21" s="361">
        <v>89</v>
      </c>
      <c r="E21" s="361">
        <v>927</v>
      </c>
      <c r="F21" s="361">
        <v>246</v>
      </c>
      <c r="G21" s="361">
        <v>126</v>
      </c>
      <c r="H21" s="361">
        <v>0</v>
      </c>
      <c r="I21" s="361">
        <v>449</v>
      </c>
      <c r="J21" s="361">
        <v>123</v>
      </c>
      <c r="K21" s="361">
        <v>14535</v>
      </c>
      <c r="L21" s="361">
        <v>3293</v>
      </c>
    </row>
    <row r="22" spans="1:12" ht="20.100000000000001" customHeight="1" x14ac:dyDescent="0.25">
      <c r="A22" s="345" t="s">
        <v>180</v>
      </c>
      <c r="B22" s="266" t="s">
        <v>17</v>
      </c>
      <c r="C22" s="361">
        <v>121</v>
      </c>
      <c r="D22" s="361">
        <v>60</v>
      </c>
      <c r="E22" s="361">
        <v>575</v>
      </c>
      <c r="F22" s="361">
        <v>156</v>
      </c>
      <c r="G22" s="361">
        <v>89</v>
      </c>
      <c r="H22" s="361">
        <v>0</v>
      </c>
      <c r="I22" s="361">
        <v>285</v>
      </c>
      <c r="J22" s="361">
        <v>98</v>
      </c>
      <c r="K22" s="361">
        <v>7452</v>
      </c>
      <c r="L22" s="361">
        <v>2454</v>
      </c>
    </row>
    <row r="23" spans="1:12" ht="20.100000000000001" customHeight="1" x14ac:dyDescent="0.25">
      <c r="A23" s="345" t="s">
        <v>310</v>
      </c>
      <c r="B23" s="266" t="s">
        <v>18</v>
      </c>
      <c r="C23" s="361">
        <v>38</v>
      </c>
      <c r="D23" s="361">
        <v>24</v>
      </c>
      <c r="E23" s="361">
        <v>164</v>
      </c>
      <c r="F23" s="361">
        <v>62</v>
      </c>
      <c r="G23" s="361">
        <v>21</v>
      </c>
      <c r="H23" s="361">
        <v>1</v>
      </c>
      <c r="I23" s="361">
        <v>84</v>
      </c>
      <c r="J23" s="361">
        <v>36</v>
      </c>
      <c r="K23" s="361">
        <v>2095</v>
      </c>
      <c r="L23" s="361">
        <v>885</v>
      </c>
    </row>
    <row r="24" spans="1:12" ht="20.100000000000001" customHeight="1" x14ac:dyDescent="0.25">
      <c r="A24" s="345" t="s">
        <v>182</v>
      </c>
      <c r="B24" s="266" t="s">
        <v>19</v>
      </c>
      <c r="C24" s="361">
        <v>59</v>
      </c>
      <c r="D24" s="361">
        <v>35</v>
      </c>
      <c r="E24" s="361">
        <v>329</v>
      </c>
      <c r="F24" s="361">
        <v>106</v>
      </c>
      <c r="G24" s="361">
        <v>33</v>
      </c>
      <c r="H24" s="361">
        <v>6</v>
      </c>
      <c r="I24" s="361">
        <v>156</v>
      </c>
      <c r="J24" s="361">
        <v>67</v>
      </c>
      <c r="K24" s="361">
        <v>3696</v>
      </c>
      <c r="L24" s="361">
        <v>1557</v>
      </c>
    </row>
    <row r="25" spans="1:12" ht="20.100000000000001" customHeight="1" x14ac:dyDescent="0.25">
      <c r="A25" s="345" t="s">
        <v>183</v>
      </c>
      <c r="B25" s="266" t="s">
        <v>20</v>
      </c>
      <c r="C25" s="361">
        <v>12</v>
      </c>
      <c r="D25" s="361">
        <v>10</v>
      </c>
      <c r="E25" s="361">
        <v>50</v>
      </c>
      <c r="F25" s="361">
        <v>28</v>
      </c>
      <c r="G25" s="361">
        <v>5</v>
      </c>
      <c r="H25" s="361">
        <v>0</v>
      </c>
      <c r="I25" s="361">
        <v>27</v>
      </c>
      <c r="J25" s="361">
        <v>14</v>
      </c>
      <c r="K25" s="361">
        <v>609</v>
      </c>
      <c r="L25" s="361">
        <v>303</v>
      </c>
    </row>
    <row r="26" spans="1:12" ht="20.100000000000001" customHeight="1" x14ac:dyDescent="0.25">
      <c r="A26" s="345" t="s">
        <v>184</v>
      </c>
      <c r="B26" s="266" t="s">
        <v>21</v>
      </c>
      <c r="C26" s="361">
        <v>51</v>
      </c>
      <c r="D26" s="361">
        <v>24</v>
      </c>
      <c r="E26" s="361">
        <v>287</v>
      </c>
      <c r="F26" s="361">
        <v>119</v>
      </c>
      <c r="G26" s="361">
        <v>63</v>
      </c>
      <c r="H26" s="361">
        <v>1</v>
      </c>
      <c r="I26" s="361">
        <v>157</v>
      </c>
      <c r="J26" s="361">
        <v>58</v>
      </c>
      <c r="K26" s="361">
        <v>4210</v>
      </c>
      <c r="L26" s="361">
        <v>1636</v>
      </c>
    </row>
    <row r="27" spans="1:12" ht="20.100000000000001" customHeight="1" x14ac:dyDescent="0.25">
      <c r="A27" s="345" t="s">
        <v>185</v>
      </c>
      <c r="B27" s="266" t="s">
        <v>22</v>
      </c>
      <c r="C27" s="361">
        <v>67</v>
      </c>
      <c r="D27" s="361">
        <v>14</v>
      </c>
      <c r="E27" s="361">
        <v>521</v>
      </c>
      <c r="F27" s="361">
        <v>112</v>
      </c>
      <c r="G27" s="361">
        <v>76</v>
      </c>
      <c r="H27" s="361">
        <v>6</v>
      </c>
      <c r="I27" s="361">
        <v>246</v>
      </c>
      <c r="J27" s="361">
        <v>55</v>
      </c>
      <c r="K27" s="361">
        <v>6019</v>
      </c>
      <c r="L27" s="361">
        <v>1524</v>
      </c>
    </row>
    <row r="28" spans="1:12" ht="20.100000000000001" customHeight="1" x14ac:dyDescent="0.25">
      <c r="A28" s="345" t="s">
        <v>311</v>
      </c>
      <c r="B28" s="266" t="s">
        <v>23</v>
      </c>
      <c r="C28" s="361">
        <v>98</v>
      </c>
      <c r="D28" s="361">
        <v>30</v>
      </c>
      <c r="E28" s="361">
        <v>1102</v>
      </c>
      <c r="F28" s="361">
        <v>212</v>
      </c>
      <c r="G28" s="361">
        <v>253</v>
      </c>
      <c r="H28" s="361">
        <v>0</v>
      </c>
      <c r="I28" s="361">
        <v>511</v>
      </c>
      <c r="J28" s="361">
        <v>106</v>
      </c>
      <c r="K28" s="361">
        <v>12660</v>
      </c>
      <c r="L28" s="361">
        <v>3104</v>
      </c>
    </row>
    <row r="29" spans="1:12" ht="20.100000000000001" customHeight="1" x14ac:dyDescent="0.25">
      <c r="A29" s="345" t="s">
        <v>186</v>
      </c>
      <c r="B29" s="266" t="s">
        <v>24</v>
      </c>
      <c r="C29" s="361">
        <v>51</v>
      </c>
      <c r="D29" s="361">
        <v>8</v>
      </c>
      <c r="E29" s="361">
        <v>362</v>
      </c>
      <c r="F29" s="361">
        <v>56</v>
      </c>
      <c r="G29" s="361">
        <v>110</v>
      </c>
      <c r="H29" s="361">
        <v>4</v>
      </c>
      <c r="I29" s="361">
        <v>201</v>
      </c>
      <c r="J29" s="361">
        <v>37</v>
      </c>
      <c r="K29" s="361">
        <v>4949</v>
      </c>
      <c r="L29" s="361">
        <v>1073</v>
      </c>
    </row>
    <row r="30" spans="1:12" ht="20.100000000000001" customHeight="1" x14ac:dyDescent="0.25">
      <c r="A30" s="345" t="s">
        <v>312</v>
      </c>
      <c r="B30" s="266" t="s">
        <v>25</v>
      </c>
      <c r="C30" s="361">
        <v>89</v>
      </c>
      <c r="D30" s="361">
        <v>27</v>
      </c>
      <c r="E30" s="361">
        <v>646</v>
      </c>
      <c r="F30" s="361">
        <v>166</v>
      </c>
      <c r="G30" s="361">
        <v>112</v>
      </c>
      <c r="H30" s="361">
        <v>5</v>
      </c>
      <c r="I30" s="361">
        <v>330</v>
      </c>
      <c r="J30" s="361">
        <v>90</v>
      </c>
      <c r="K30" s="361">
        <v>8471</v>
      </c>
      <c r="L30" s="361">
        <v>2584</v>
      </c>
    </row>
    <row r="31" spans="1:12" ht="20.100000000000001" customHeight="1" x14ac:dyDescent="0.25">
      <c r="A31" s="344" t="s">
        <v>187</v>
      </c>
      <c r="B31" s="341" t="s">
        <v>26</v>
      </c>
      <c r="C31" s="360">
        <f t="shared" ref="C31:L31" si="2">SUM(C32:C33)</f>
        <v>22</v>
      </c>
      <c r="D31" s="360">
        <f t="shared" si="2"/>
        <v>21</v>
      </c>
      <c r="E31" s="360">
        <f t="shared" si="2"/>
        <v>86</v>
      </c>
      <c r="F31" s="360">
        <f t="shared" si="2"/>
        <v>83</v>
      </c>
      <c r="G31" s="360">
        <f t="shared" si="2"/>
        <v>31</v>
      </c>
      <c r="H31" s="360">
        <f t="shared" si="2"/>
        <v>30</v>
      </c>
      <c r="I31" s="360">
        <f t="shared" si="2"/>
        <v>68</v>
      </c>
      <c r="J31" s="360">
        <f t="shared" si="2"/>
        <v>67</v>
      </c>
      <c r="K31" s="360">
        <f t="shared" si="2"/>
        <v>1545</v>
      </c>
      <c r="L31" s="360">
        <f t="shared" si="2"/>
        <v>1528</v>
      </c>
    </row>
    <row r="32" spans="1:12" ht="20.100000000000001" customHeight="1" x14ac:dyDescent="0.25">
      <c r="A32" s="345" t="s">
        <v>188</v>
      </c>
      <c r="B32" s="266" t="s">
        <v>27</v>
      </c>
      <c r="C32" s="361">
        <v>16</v>
      </c>
      <c r="D32" s="361">
        <v>16</v>
      </c>
      <c r="E32" s="361">
        <v>63</v>
      </c>
      <c r="F32" s="361">
        <v>63</v>
      </c>
      <c r="G32" s="361">
        <v>25</v>
      </c>
      <c r="H32" s="361">
        <v>25</v>
      </c>
      <c r="I32" s="361">
        <v>57</v>
      </c>
      <c r="J32" s="361">
        <v>57</v>
      </c>
      <c r="K32" s="361">
        <v>1338</v>
      </c>
      <c r="L32" s="361">
        <v>1338</v>
      </c>
    </row>
    <row r="33" spans="1:12" ht="20.100000000000001" customHeight="1" x14ac:dyDescent="0.25">
      <c r="A33" s="348" t="s">
        <v>189</v>
      </c>
      <c r="B33" s="349" t="s">
        <v>28</v>
      </c>
      <c r="C33" s="367">
        <v>6</v>
      </c>
      <c r="D33" s="367">
        <v>5</v>
      </c>
      <c r="E33" s="367">
        <v>23</v>
      </c>
      <c r="F33" s="367">
        <v>20</v>
      </c>
      <c r="G33" s="367">
        <v>6</v>
      </c>
      <c r="H33" s="367">
        <v>5</v>
      </c>
      <c r="I33" s="367">
        <v>11</v>
      </c>
      <c r="J33" s="367">
        <v>10</v>
      </c>
      <c r="K33" s="367">
        <v>207</v>
      </c>
      <c r="L33" s="367">
        <v>190</v>
      </c>
    </row>
  </sheetData>
  <mergeCells count="10">
    <mergeCell ref="A1:L1"/>
    <mergeCell ref="A2:L2"/>
    <mergeCell ref="A3:E3"/>
    <mergeCell ref="F3:L3"/>
    <mergeCell ref="A4:B5"/>
    <mergeCell ref="C4:D4"/>
    <mergeCell ref="E4:F4"/>
    <mergeCell ref="G4:H4"/>
    <mergeCell ref="I4:J4"/>
    <mergeCell ref="K4:L4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W30"/>
  <sheetViews>
    <sheetView workbookViewId="0">
      <selection sqref="A1:AA1"/>
    </sheetView>
  </sheetViews>
  <sheetFormatPr defaultColWidth="7.875" defaultRowHeight="16.5" customHeight="1" x14ac:dyDescent="0.25"/>
  <cols>
    <col min="1" max="1" width="23.625" style="297" customWidth="1"/>
    <col min="2" max="2" width="10" style="297" customWidth="1"/>
    <col min="3" max="5" width="9" style="297" customWidth="1"/>
    <col min="6" max="6" width="11.875" style="297" customWidth="1"/>
    <col min="7" max="7" width="9" style="297" customWidth="1"/>
    <col min="8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3" ht="24.95" customHeight="1" x14ac:dyDescent="0.25">
      <c r="A1" s="296" t="s">
        <v>269</v>
      </c>
      <c r="B1" s="296"/>
      <c r="C1" s="296"/>
      <c r="D1" s="296"/>
      <c r="E1" s="296"/>
      <c r="F1" s="296"/>
      <c r="G1" s="296"/>
    </row>
    <row r="2" spans="1:13" ht="24.95" customHeight="1" x14ac:dyDescent="0.25">
      <c r="A2" s="296" t="s">
        <v>29</v>
      </c>
      <c r="B2" s="296"/>
      <c r="C2" s="296"/>
      <c r="D2" s="296"/>
      <c r="E2" s="296"/>
      <c r="F2" s="296"/>
      <c r="G2" s="296"/>
    </row>
    <row r="3" spans="1:13" ht="24.95" customHeight="1" x14ac:dyDescent="0.25">
      <c r="A3" s="369">
        <v>86</v>
      </c>
      <c r="B3" s="369"/>
      <c r="C3" s="369"/>
      <c r="D3" s="370" t="str">
        <f>"SY"&amp;A3+1911&amp;"-"&amp;A3+1912</f>
        <v>SY1997-1998</v>
      </c>
      <c r="E3" s="370"/>
      <c r="F3" s="370"/>
      <c r="G3" s="370"/>
      <c r="H3" s="299"/>
      <c r="I3" s="299"/>
      <c r="J3" s="299"/>
      <c r="K3" s="299"/>
      <c r="L3" s="299"/>
      <c r="M3" s="299"/>
    </row>
    <row r="4" spans="1:13" ht="39.950000000000003" customHeight="1" x14ac:dyDescent="0.25">
      <c r="A4" s="371"/>
      <c r="B4" s="310" t="s">
        <v>199</v>
      </c>
      <c r="C4" s="310" t="s">
        <v>200</v>
      </c>
      <c r="D4" s="310" t="s">
        <v>201</v>
      </c>
      <c r="E4" s="310" t="s">
        <v>313</v>
      </c>
      <c r="F4" s="310" t="s">
        <v>202</v>
      </c>
      <c r="G4" s="354" t="s">
        <v>236</v>
      </c>
    </row>
    <row r="5" spans="1:13" ht="23.1" customHeight="1" x14ac:dyDescent="0.25">
      <c r="A5" s="384" t="s">
        <v>270</v>
      </c>
      <c r="B5" s="372">
        <f t="shared" ref="B5:B30" si="0">SUM(C5:G5)</f>
        <v>2777</v>
      </c>
      <c r="C5" s="372">
        <v>10</v>
      </c>
      <c r="D5" s="372">
        <v>191</v>
      </c>
      <c r="E5" s="372">
        <v>1</v>
      </c>
      <c r="F5" s="372">
        <v>807</v>
      </c>
      <c r="G5" s="373">
        <v>1768</v>
      </c>
    </row>
    <row r="6" spans="1:13" ht="23.1" customHeight="1" x14ac:dyDescent="0.25">
      <c r="A6" s="380" t="s">
        <v>274</v>
      </c>
      <c r="B6" s="374">
        <f t="shared" si="0"/>
        <v>16543</v>
      </c>
      <c r="C6" s="374">
        <f>SUM(C7:C8)</f>
        <v>96</v>
      </c>
      <c r="D6" s="374">
        <f>SUM(D7:D8)</f>
        <v>1220</v>
      </c>
      <c r="E6" s="374">
        <f>SUM(E7:E8)</f>
        <v>6</v>
      </c>
      <c r="F6" s="374">
        <f>SUM(F7:F8)</f>
        <v>2683</v>
      </c>
      <c r="G6" s="375">
        <f>SUM(G7:G8)</f>
        <v>12538</v>
      </c>
    </row>
    <row r="7" spans="1:13" ht="23.1" customHeight="1" x14ac:dyDescent="0.25">
      <c r="A7" s="377" t="s">
        <v>275</v>
      </c>
      <c r="B7" s="378">
        <f t="shared" si="0"/>
        <v>145</v>
      </c>
      <c r="C7" s="378">
        <v>0</v>
      </c>
      <c r="D7" s="378">
        <v>2</v>
      </c>
      <c r="E7" s="378">
        <v>1</v>
      </c>
      <c r="F7" s="378">
        <v>14</v>
      </c>
      <c r="G7" s="379">
        <v>128</v>
      </c>
    </row>
    <row r="8" spans="1:13" ht="23.1" customHeight="1" x14ac:dyDescent="0.25">
      <c r="A8" s="377" t="s">
        <v>276</v>
      </c>
      <c r="B8" s="378">
        <f t="shared" si="0"/>
        <v>16398</v>
      </c>
      <c r="C8" s="378">
        <v>96</v>
      </c>
      <c r="D8" s="378">
        <v>1218</v>
      </c>
      <c r="E8" s="378">
        <v>5</v>
      </c>
      <c r="F8" s="378">
        <v>2669</v>
      </c>
      <c r="G8" s="379">
        <v>12410</v>
      </c>
    </row>
    <row r="9" spans="1:13" ht="23.1" customHeight="1" x14ac:dyDescent="0.25">
      <c r="A9" s="380" t="s">
        <v>277</v>
      </c>
      <c r="B9" s="374">
        <f t="shared" si="0"/>
        <v>3476</v>
      </c>
      <c r="C9" s="374">
        <f>SUM(C10:C11)</f>
        <v>9</v>
      </c>
      <c r="D9" s="374">
        <f>SUM(D10:D11)</f>
        <v>15</v>
      </c>
      <c r="E9" s="374">
        <f>SUM(E10:E11)</f>
        <v>1</v>
      </c>
      <c r="F9" s="374">
        <f>SUM(F10:F11)</f>
        <v>48</v>
      </c>
      <c r="G9" s="375">
        <f>SUM(G10:G11)</f>
        <v>3403</v>
      </c>
    </row>
    <row r="10" spans="1:13" ht="23.1" customHeight="1" x14ac:dyDescent="0.25">
      <c r="A10" s="377" t="s">
        <v>275</v>
      </c>
      <c r="B10" s="378">
        <f t="shared" si="0"/>
        <v>375</v>
      </c>
      <c r="C10" s="378">
        <v>0</v>
      </c>
      <c r="D10" s="378">
        <v>6</v>
      </c>
      <c r="E10" s="378">
        <v>0</v>
      </c>
      <c r="F10" s="378">
        <v>3</v>
      </c>
      <c r="G10" s="379">
        <v>366</v>
      </c>
    </row>
    <row r="11" spans="1:13" ht="23.1" customHeight="1" x14ac:dyDescent="0.25">
      <c r="A11" s="377" t="s">
        <v>276</v>
      </c>
      <c r="B11" s="378">
        <f t="shared" si="0"/>
        <v>3101</v>
      </c>
      <c r="C11" s="378">
        <v>9</v>
      </c>
      <c r="D11" s="378">
        <v>9</v>
      </c>
      <c r="E11" s="378">
        <v>1</v>
      </c>
      <c r="F11" s="378">
        <v>45</v>
      </c>
      <c r="G11" s="379">
        <v>3037</v>
      </c>
    </row>
    <row r="12" spans="1:13" ht="23.1" customHeight="1" x14ac:dyDescent="0.25">
      <c r="A12" s="380" t="s">
        <v>293</v>
      </c>
      <c r="B12" s="374">
        <f t="shared" si="0"/>
        <v>8747</v>
      </c>
      <c r="C12" s="374">
        <v>47</v>
      </c>
      <c r="D12" s="374">
        <v>657</v>
      </c>
      <c r="E12" s="374">
        <v>4</v>
      </c>
      <c r="F12" s="374">
        <v>1526</v>
      </c>
      <c r="G12" s="375">
        <v>6513</v>
      </c>
    </row>
    <row r="13" spans="1:13" ht="23.1" customHeight="1" x14ac:dyDescent="0.25">
      <c r="A13" s="380" t="s">
        <v>279</v>
      </c>
      <c r="B13" s="374">
        <f t="shared" si="0"/>
        <v>230781</v>
      </c>
      <c r="C13" s="374">
        <f>SUM(C14:C15)</f>
        <v>1202</v>
      </c>
      <c r="D13" s="374">
        <f>SUM(D14:D15)</f>
        <v>18993</v>
      </c>
      <c r="E13" s="374">
        <f>SUM(E14:E15)</f>
        <v>128</v>
      </c>
      <c r="F13" s="374">
        <f>SUM(F14:F15)</f>
        <v>40595</v>
      </c>
      <c r="G13" s="375">
        <f>SUM(G14:G15)</f>
        <v>169863</v>
      </c>
    </row>
    <row r="14" spans="1:13" ht="23.1" customHeight="1" x14ac:dyDescent="0.25">
      <c r="A14" s="377" t="s">
        <v>275</v>
      </c>
      <c r="B14" s="378">
        <f t="shared" si="0"/>
        <v>121235</v>
      </c>
      <c r="C14" s="378">
        <v>663</v>
      </c>
      <c r="D14" s="378">
        <v>9697</v>
      </c>
      <c r="E14" s="378">
        <v>59</v>
      </c>
      <c r="F14" s="378">
        <v>20529</v>
      </c>
      <c r="G14" s="379">
        <v>90287</v>
      </c>
    </row>
    <row r="15" spans="1:13" ht="23.1" customHeight="1" x14ac:dyDescent="0.25">
      <c r="A15" s="377" t="s">
        <v>276</v>
      </c>
      <c r="B15" s="378">
        <f t="shared" si="0"/>
        <v>109546</v>
      </c>
      <c r="C15" s="378">
        <v>539</v>
      </c>
      <c r="D15" s="378">
        <v>9296</v>
      </c>
      <c r="E15" s="378">
        <v>69</v>
      </c>
      <c r="F15" s="378">
        <v>20066</v>
      </c>
      <c r="G15" s="379">
        <v>79576</v>
      </c>
    </row>
    <row r="16" spans="1:13" ht="23.1" customHeight="1" x14ac:dyDescent="0.25">
      <c r="A16" s="380" t="s">
        <v>280</v>
      </c>
      <c r="B16" s="374">
        <f t="shared" si="0"/>
        <v>1428</v>
      </c>
      <c r="C16" s="374">
        <f>SUM(C17:C18)</f>
        <v>0</v>
      </c>
      <c r="D16" s="374">
        <f>SUM(D17:D18)</f>
        <v>0</v>
      </c>
      <c r="E16" s="374">
        <f>SUM(E17:E18)</f>
        <v>2</v>
      </c>
      <c r="F16" s="374">
        <f>SUM(F17:F18)</f>
        <v>21</v>
      </c>
      <c r="G16" s="375">
        <f>SUM(G17:G18)</f>
        <v>1405</v>
      </c>
    </row>
    <row r="17" spans="1:7" ht="23.1" customHeight="1" x14ac:dyDescent="0.25">
      <c r="A17" s="377" t="s">
        <v>275</v>
      </c>
      <c r="B17" s="374">
        <f t="shared" si="0"/>
        <v>776</v>
      </c>
      <c r="C17" s="378">
        <v>0</v>
      </c>
      <c r="D17" s="378">
        <v>0</v>
      </c>
      <c r="E17" s="378">
        <v>0</v>
      </c>
      <c r="F17" s="378">
        <v>11</v>
      </c>
      <c r="G17" s="379">
        <v>765</v>
      </c>
    </row>
    <row r="18" spans="1:7" ht="23.1" customHeight="1" x14ac:dyDescent="0.25">
      <c r="A18" s="377" t="s">
        <v>276</v>
      </c>
      <c r="B18" s="374">
        <f t="shared" si="0"/>
        <v>652</v>
      </c>
      <c r="C18" s="378">
        <v>0</v>
      </c>
      <c r="D18" s="378">
        <v>0</v>
      </c>
      <c r="E18" s="378">
        <v>2</v>
      </c>
      <c r="F18" s="378">
        <v>10</v>
      </c>
      <c r="G18" s="379">
        <v>640</v>
      </c>
    </row>
    <row r="19" spans="1:7" ht="23.1" customHeight="1" x14ac:dyDescent="0.25">
      <c r="A19" s="380" t="s">
        <v>221</v>
      </c>
      <c r="B19" s="374">
        <f t="shared" si="0"/>
        <v>26632</v>
      </c>
      <c r="C19" s="374">
        <f>SUM(C20:C21)</f>
        <v>69</v>
      </c>
      <c r="D19" s="374">
        <f>SUM(D20:D21)</f>
        <v>561</v>
      </c>
      <c r="E19" s="374">
        <f>SUM(E20:E21)</f>
        <v>31</v>
      </c>
      <c r="F19" s="374">
        <f>SUM(F20:F21)</f>
        <v>1163</v>
      </c>
      <c r="G19" s="375">
        <f>SUM(G20:G21)</f>
        <v>24808</v>
      </c>
    </row>
    <row r="20" spans="1:7" ht="23.1" customHeight="1" x14ac:dyDescent="0.25">
      <c r="A20" s="377" t="s">
        <v>275</v>
      </c>
      <c r="B20" s="374">
        <f t="shared" si="0"/>
        <v>14183</v>
      </c>
      <c r="C20" s="378">
        <v>37</v>
      </c>
      <c r="D20" s="378">
        <v>286</v>
      </c>
      <c r="E20" s="378">
        <v>12</v>
      </c>
      <c r="F20" s="378">
        <v>537</v>
      </c>
      <c r="G20" s="379">
        <v>13311</v>
      </c>
    </row>
    <row r="21" spans="1:7" ht="23.1" customHeight="1" x14ac:dyDescent="0.25">
      <c r="A21" s="377" t="s">
        <v>276</v>
      </c>
      <c r="B21" s="374">
        <f t="shared" si="0"/>
        <v>12449</v>
      </c>
      <c r="C21" s="378">
        <v>32</v>
      </c>
      <c r="D21" s="378">
        <v>275</v>
      </c>
      <c r="E21" s="378">
        <v>19</v>
      </c>
      <c r="F21" s="378">
        <v>626</v>
      </c>
      <c r="G21" s="379">
        <v>11497</v>
      </c>
    </row>
    <row r="22" spans="1:7" ht="23.1" customHeight="1" x14ac:dyDescent="0.25">
      <c r="A22" s="380" t="s">
        <v>222</v>
      </c>
      <c r="B22" s="374">
        <f t="shared" si="0"/>
        <v>80065</v>
      </c>
      <c r="C22" s="374">
        <f>SUM(C23:C24)</f>
        <v>474</v>
      </c>
      <c r="D22" s="374">
        <f>SUM(D23:D24)</f>
        <v>4091</v>
      </c>
      <c r="E22" s="374">
        <f>SUM(E23:E24)</f>
        <v>53</v>
      </c>
      <c r="F22" s="374">
        <f>SUM(F23:F24)</f>
        <v>13308</v>
      </c>
      <c r="G22" s="375">
        <f>SUM(G23:G24)</f>
        <v>62139</v>
      </c>
    </row>
    <row r="23" spans="1:7" ht="23.1" customHeight="1" x14ac:dyDescent="0.25">
      <c r="A23" s="377" t="s">
        <v>275</v>
      </c>
      <c r="B23" s="374">
        <f t="shared" si="0"/>
        <v>42302</v>
      </c>
      <c r="C23" s="378">
        <v>275</v>
      </c>
      <c r="D23" s="378">
        <v>2070</v>
      </c>
      <c r="E23" s="378">
        <v>22</v>
      </c>
      <c r="F23" s="378">
        <v>6728</v>
      </c>
      <c r="G23" s="379">
        <v>33207</v>
      </c>
    </row>
    <row r="24" spans="1:7" ht="23.1" customHeight="1" x14ac:dyDescent="0.25">
      <c r="A24" s="377" t="s">
        <v>276</v>
      </c>
      <c r="B24" s="374">
        <f t="shared" si="0"/>
        <v>37763</v>
      </c>
      <c r="C24" s="378">
        <v>199</v>
      </c>
      <c r="D24" s="378">
        <v>2021</v>
      </c>
      <c r="E24" s="378">
        <v>31</v>
      </c>
      <c r="F24" s="378">
        <v>6580</v>
      </c>
      <c r="G24" s="379">
        <v>28932</v>
      </c>
    </row>
    <row r="25" spans="1:7" ht="23.1" customHeight="1" x14ac:dyDescent="0.25">
      <c r="A25" s="380" t="s">
        <v>223</v>
      </c>
      <c r="B25" s="374">
        <f t="shared" si="0"/>
        <v>117536</v>
      </c>
      <c r="C25" s="374">
        <f>SUM(C26:C27)</f>
        <v>650</v>
      </c>
      <c r="D25" s="374">
        <f>SUM(D26:D27)</f>
        <v>14270</v>
      </c>
      <c r="E25" s="374">
        <f>SUM(E26:E27)</f>
        <v>42</v>
      </c>
      <c r="F25" s="374">
        <f>SUM(F26:F27)</f>
        <v>25177</v>
      </c>
      <c r="G25" s="375">
        <f>SUM(G26:G27)</f>
        <v>77397</v>
      </c>
    </row>
    <row r="26" spans="1:7" ht="23.1" customHeight="1" x14ac:dyDescent="0.25">
      <c r="A26" s="377" t="s">
        <v>275</v>
      </c>
      <c r="B26" s="374">
        <f t="shared" si="0"/>
        <v>61290</v>
      </c>
      <c r="C26" s="378">
        <v>345</v>
      </c>
      <c r="D26" s="378">
        <v>7306</v>
      </c>
      <c r="E26" s="378">
        <v>25</v>
      </c>
      <c r="F26" s="378">
        <v>12795</v>
      </c>
      <c r="G26" s="379">
        <v>40819</v>
      </c>
    </row>
    <row r="27" spans="1:7" ht="23.1" customHeight="1" x14ac:dyDescent="0.25">
      <c r="A27" s="377" t="s">
        <v>276</v>
      </c>
      <c r="B27" s="374">
        <f t="shared" si="0"/>
        <v>56246</v>
      </c>
      <c r="C27" s="378">
        <v>305</v>
      </c>
      <c r="D27" s="378">
        <v>6964</v>
      </c>
      <c r="E27" s="378">
        <v>17</v>
      </c>
      <c r="F27" s="378">
        <v>12382</v>
      </c>
      <c r="G27" s="379">
        <v>36578</v>
      </c>
    </row>
    <row r="28" spans="1:7" ht="23.1" customHeight="1" x14ac:dyDescent="0.25">
      <c r="A28" s="380" t="s">
        <v>281</v>
      </c>
      <c r="B28" s="374">
        <f t="shared" si="0"/>
        <v>5120</v>
      </c>
      <c r="C28" s="374">
        <f>SUM(C29:C30)</f>
        <v>9</v>
      </c>
      <c r="D28" s="374">
        <f>SUM(D29:D30)</f>
        <v>71</v>
      </c>
      <c r="E28" s="374">
        <f>SUM(E29:E30)</f>
        <v>0</v>
      </c>
      <c r="F28" s="374">
        <f>SUM(F29:F30)</f>
        <v>926</v>
      </c>
      <c r="G28" s="375">
        <f>SUM(G29:G30)</f>
        <v>4114</v>
      </c>
    </row>
    <row r="29" spans="1:7" ht="23.1" customHeight="1" x14ac:dyDescent="0.25">
      <c r="A29" s="377" t="s">
        <v>275</v>
      </c>
      <c r="B29" s="374">
        <f t="shared" si="0"/>
        <v>2684</v>
      </c>
      <c r="C29" s="378">
        <v>6</v>
      </c>
      <c r="D29" s="378">
        <v>35</v>
      </c>
      <c r="E29" s="378">
        <v>0</v>
      </c>
      <c r="F29" s="378">
        <v>458</v>
      </c>
      <c r="G29" s="379">
        <v>2185</v>
      </c>
    </row>
    <row r="30" spans="1:7" ht="23.1" customHeight="1" x14ac:dyDescent="0.25">
      <c r="A30" s="381" t="s">
        <v>276</v>
      </c>
      <c r="B30" s="382">
        <f t="shared" si="0"/>
        <v>2436</v>
      </c>
      <c r="C30" s="382">
        <v>3</v>
      </c>
      <c r="D30" s="382">
        <v>36</v>
      </c>
      <c r="E30" s="382">
        <v>0</v>
      </c>
      <c r="F30" s="382">
        <v>468</v>
      </c>
      <c r="G30" s="383">
        <v>1929</v>
      </c>
    </row>
  </sheetData>
  <mergeCells count="4">
    <mergeCell ref="A1:G1"/>
    <mergeCell ref="A2:G2"/>
    <mergeCell ref="A3:C3"/>
    <mergeCell ref="D3:G3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W33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3.75" style="266" customWidth="1"/>
    <col min="3" max="4" width="5.75" style="266" customWidth="1"/>
    <col min="5" max="6" width="6.25" style="266" customWidth="1"/>
    <col min="7" max="8" width="5.375" style="266" customWidth="1"/>
    <col min="9" max="10" width="6.25" style="266" customWidth="1"/>
    <col min="11" max="11" width="8.125" style="266" customWidth="1"/>
    <col min="12" max="12" width="7.25" style="266" customWidth="1"/>
    <col min="13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331" t="s">
        <v>287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 ht="24.95" customHeight="1" x14ac:dyDescent="0.25">
      <c r="A2" s="331" t="s">
        <v>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 ht="24.95" customHeight="1" x14ac:dyDescent="0.25">
      <c r="A3" s="369">
        <v>87</v>
      </c>
      <c r="B3" s="369"/>
      <c r="C3" s="369"/>
      <c r="D3" s="369"/>
      <c r="E3" s="369"/>
      <c r="F3" s="370" t="str">
        <f>"SY"&amp;A3+1911&amp;"-"&amp;A3+1912</f>
        <v>SY1998-1999</v>
      </c>
      <c r="G3" s="370"/>
      <c r="H3" s="370"/>
      <c r="I3" s="370"/>
      <c r="J3" s="370"/>
      <c r="K3" s="370"/>
      <c r="L3" s="370"/>
    </row>
    <row r="4" spans="1:12" ht="39.950000000000003" customHeight="1" x14ac:dyDescent="0.25">
      <c r="A4" s="303"/>
      <c r="B4" s="303"/>
      <c r="C4" s="336" t="s">
        <v>288</v>
      </c>
      <c r="D4" s="336"/>
      <c r="E4" s="336" t="s">
        <v>289</v>
      </c>
      <c r="F4" s="336"/>
      <c r="G4" s="336" t="s">
        <v>290</v>
      </c>
      <c r="H4" s="336"/>
      <c r="I4" s="336" t="s">
        <v>297</v>
      </c>
      <c r="J4" s="336"/>
      <c r="K4" s="337" t="s">
        <v>292</v>
      </c>
      <c r="L4" s="337"/>
    </row>
    <row r="5" spans="1:12" ht="39.950000000000003" customHeight="1" x14ac:dyDescent="0.25">
      <c r="A5" s="303"/>
      <c r="B5" s="303"/>
      <c r="C5" s="355"/>
      <c r="D5" s="278" t="s">
        <v>160</v>
      </c>
      <c r="E5" s="355"/>
      <c r="F5" s="278" t="s">
        <v>160</v>
      </c>
      <c r="G5" s="355"/>
      <c r="H5" s="278" t="s">
        <v>160</v>
      </c>
      <c r="I5" s="355"/>
      <c r="J5" s="278" t="s">
        <v>160</v>
      </c>
      <c r="K5" s="355"/>
      <c r="L5" s="356" t="s">
        <v>160</v>
      </c>
    </row>
    <row r="6" spans="1:12" ht="20.100000000000001" customHeight="1" x14ac:dyDescent="0.25">
      <c r="A6" s="340" t="s">
        <v>165</v>
      </c>
      <c r="B6" s="341" t="s">
        <v>1</v>
      </c>
      <c r="C6" s="360">
        <f t="shared" ref="C6:L6" si="0">C7+C31</f>
        <v>2874</v>
      </c>
      <c r="D6" s="360">
        <f t="shared" si="0"/>
        <v>1065</v>
      </c>
      <c r="E6" s="360">
        <f t="shared" si="0"/>
        <v>17795</v>
      </c>
      <c r="F6" s="360">
        <f t="shared" si="0"/>
        <v>4290</v>
      </c>
      <c r="G6" s="360">
        <f t="shared" si="0"/>
        <v>3955</v>
      </c>
      <c r="H6" s="360">
        <f t="shared" si="0"/>
        <v>67</v>
      </c>
      <c r="I6" s="360">
        <f t="shared" si="0"/>
        <v>9455</v>
      </c>
      <c r="J6" s="360">
        <f t="shared" si="0"/>
        <v>2405</v>
      </c>
      <c r="K6" s="360">
        <f t="shared" si="0"/>
        <v>238787</v>
      </c>
      <c r="L6" s="360">
        <f t="shared" si="0"/>
        <v>64936</v>
      </c>
    </row>
    <row r="7" spans="1:12" ht="20.100000000000001" customHeight="1" x14ac:dyDescent="0.25">
      <c r="A7" s="344" t="s">
        <v>166</v>
      </c>
      <c r="B7" s="341" t="s">
        <v>2</v>
      </c>
      <c r="C7" s="360">
        <f t="shared" ref="C7:L7" si="1">SUM(C8:C30)</f>
        <v>2849</v>
      </c>
      <c r="D7" s="360">
        <f t="shared" si="1"/>
        <v>1041</v>
      </c>
      <c r="E7" s="360">
        <f t="shared" si="1"/>
        <v>17705</v>
      </c>
      <c r="F7" s="360">
        <f t="shared" si="1"/>
        <v>4203</v>
      </c>
      <c r="G7" s="360">
        <f t="shared" si="1"/>
        <v>3933</v>
      </c>
      <c r="H7" s="360">
        <f t="shared" si="1"/>
        <v>45</v>
      </c>
      <c r="I7" s="360">
        <f t="shared" si="1"/>
        <v>9385</v>
      </c>
      <c r="J7" s="360">
        <f t="shared" si="1"/>
        <v>2336</v>
      </c>
      <c r="K7" s="360">
        <f t="shared" si="1"/>
        <v>237225</v>
      </c>
      <c r="L7" s="360">
        <f t="shared" si="1"/>
        <v>63388</v>
      </c>
    </row>
    <row r="8" spans="1:12" ht="20.100000000000001" customHeight="1" x14ac:dyDescent="0.25">
      <c r="A8" s="345" t="s">
        <v>306</v>
      </c>
      <c r="B8" s="266" t="s">
        <v>3</v>
      </c>
      <c r="C8" s="361">
        <v>409</v>
      </c>
      <c r="D8" s="361">
        <v>131</v>
      </c>
      <c r="E8" s="361">
        <v>2517</v>
      </c>
      <c r="F8" s="361">
        <v>905</v>
      </c>
      <c r="G8" s="361">
        <v>851</v>
      </c>
      <c r="H8" s="361">
        <v>14</v>
      </c>
      <c r="I8" s="361">
        <v>1517</v>
      </c>
      <c r="J8" s="361">
        <v>452</v>
      </c>
      <c r="K8" s="361">
        <v>35390</v>
      </c>
      <c r="L8" s="361">
        <v>12384</v>
      </c>
    </row>
    <row r="9" spans="1:12" ht="20.100000000000001" customHeight="1" x14ac:dyDescent="0.25">
      <c r="A9" s="345" t="s">
        <v>172</v>
      </c>
      <c r="B9" s="266" t="s">
        <v>4</v>
      </c>
      <c r="C9" s="361">
        <v>163</v>
      </c>
      <c r="D9" s="361">
        <v>65</v>
      </c>
      <c r="E9" s="361">
        <v>1178</v>
      </c>
      <c r="F9" s="361">
        <v>412</v>
      </c>
      <c r="G9" s="361">
        <v>529</v>
      </c>
      <c r="H9" s="361">
        <v>4</v>
      </c>
      <c r="I9" s="361">
        <v>814</v>
      </c>
      <c r="J9" s="361">
        <v>262</v>
      </c>
      <c r="K9" s="361">
        <v>20135</v>
      </c>
      <c r="L9" s="361">
        <v>7293</v>
      </c>
    </row>
    <row r="10" spans="1:12" ht="20.100000000000001" customHeight="1" x14ac:dyDescent="0.25">
      <c r="A10" s="345" t="s">
        <v>307</v>
      </c>
      <c r="B10" s="266" t="s">
        <v>5</v>
      </c>
      <c r="C10" s="361">
        <v>332</v>
      </c>
      <c r="D10" s="361">
        <v>131</v>
      </c>
      <c r="E10" s="361">
        <v>2178</v>
      </c>
      <c r="F10" s="361">
        <v>499</v>
      </c>
      <c r="G10" s="361">
        <v>277</v>
      </c>
      <c r="H10" s="361">
        <v>1</v>
      </c>
      <c r="I10" s="361">
        <v>978</v>
      </c>
      <c r="J10" s="361">
        <v>239</v>
      </c>
      <c r="K10" s="361">
        <v>32337</v>
      </c>
      <c r="L10" s="361">
        <v>6749</v>
      </c>
    </row>
    <row r="11" spans="1:12" ht="20.100000000000001" customHeight="1" x14ac:dyDescent="0.25">
      <c r="A11" s="345" t="s">
        <v>173</v>
      </c>
      <c r="B11" s="266" t="s">
        <v>6</v>
      </c>
      <c r="C11" s="361">
        <v>57</v>
      </c>
      <c r="D11" s="361">
        <v>33</v>
      </c>
      <c r="E11" s="361">
        <v>321</v>
      </c>
      <c r="F11" s="361">
        <v>122</v>
      </c>
      <c r="G11" s="361">
        <v>48</v>
      </c>
      <c r="H11" s="361">
        <v>1</v>
      </c>
      <c r="I11" s="361">
        <v>153</v>
      </c>
      <c r="J11" s="361">
        <v>61</v>
      </c>
      <c r="K11" s="361">
        <v>3864</v>
      </c>
      <c r="L11" s="361">
        <v>1567</v>
      </c>
    </row>
    <row r="12" spans="1:12" ht="20.100000000000001" customHeight="1" x14ac:dyDescent="0.25">
      <c r="A12" s="345" t="s">
        <v>256</v>
      </c>
      <c r="B12" s="266" t="s">
        <v>7</v>
      </c>
      <c r="C12" s="361">
        <v>242</v>
      </c>
      <c r="D12" s="361">
        <v>33</v>
      </c>
      <c r="E12" s="361">
        <v>1630</v>
      </c>
      <c r="F12" s="361">
        <v>144</v>
      </c>
      <c r="G12" s="361">
        <v>303</v>
      </c>
      <c r="H12" s="361">
        <v>0</v>
      </c>
      <c r="I12" s="361">
        <v>835</v>
      </c>
      <c r="J12" s="361">
        <v>71</v>
      </c>
      <c r="K12" s="361">
        <v>18428</v>
      </c>
      <c r="L12" s="361">
        <v>1880</v>
      </c>
    </row>
    <row r="13" spans="1:12" ht="20.100000000000001" customHeight="1" x14ac:dyDescent="0.25">
      <c r="A13" s="345" t="s">
        <v>174</v>
      </c>
      <c r="B13" s="266" t="s">
        <v>8</v>
      </c>
      <c r="C13" s="361">
        <v>73</v>
      </c>
      <c r="D13" s="361">
        <v>16</v>
      </c>
      <c r="E13" s="361">
        <v>425</v>
      </c>
      <c r="F13" s="361">
        <v>41</v>
      </c>
      <c r="G13" s="361">
        <v>135</v>
      </c>
      <c r="H13" s="361">
        <v>0</v>
      </c>
      <c r="I13" s="361">
        <v>234</v>
      </c>
      <c r="J13" s="361">
        <v>29</v>
      </c>
      <c r="K13" s="361">
        <v>6186</v>
      </c>
      <c r="L13" s="361">
        <v>692</v>
      </c>
    </row>
    <row r="14" spans="1:12" ht="20.100000000000001" customHeight="1" x14ac:dyDescent="0.25">
      <c r="A14" s="345" t="s">
        <v>175</v>
      </c>
      <c r="B14" s="266" t="s">
        <v>9</v>
      </c>
      <c r="C14" s="361">
        <v>74</v>
      </c>
      <c r="D14" s="361">
        <v>13</v>
      </c>
      <c r="E14" s="361">
        <v>402</v>
      </c>
      <c r="F14" s="361">
        <v>50</v>
      </c>
      <c r="G14" s="361">
        <v>113</v>
      </c>
      <c r="H14" s="361">
        <v>0</v>
      </c>
      <c r="I14" s="361">
        <v>209</v>
      </c>
      <c r="J14" s="361">
        <v>25</v>
      </c>
      <c r="K14" s="361">
        <v>5650</v>
      </c>
      <c r="L14" s="361">
        <v>728</v>
      </c>
    </row>
    <row r="15" spans="1:12" ht="20.100000000000001" customHeight="1" x14ac:dyDescent="0.25">
      <c r="A15" s="345" t="s">
        <v>308</v>
      </c>
      <c r="B15" s="266" t="s">
        <v>10</v>
      </c>
      <c r="C15" s="361">
        <v>109</v>
      </c>
      <c r="D15" s="361">
        <v>52</v>
      </c>
      <c r="E15" s="361">
        <v>550</v>
      </c>
      <c r="F15" s="361">
        <v>171</v>
      </c>
      <c r="G15" s="361">
        <v>114</v>
      </c>
      <c r="H15" s="361">
        <v>0</v>
      </c>
      <c r="I15" s="361">
        <v>303</v>
      </c>
      <c r="J15" s="361">
        <v>99</v>
      </c>
      <c r="K15" s="361">
        <v>7916</v>
      </c>
      <c r="L15" s="361">
        <v>3166</v>
      </c>
    </row>
    <row r="16" spans="1:12" ht="20.100000000000001" customHeight="1" x14ac:dyDescent="0.25">
      <c r="A16" s="345" t="s">
        <v>176</v>
      </c>
      <c r="B16" s="266" t="s">
        <v>11</v>
      </c>
      <c r="C16" s="361">
        <v>139</v>
      </c>
      <c r="D16" s="361">
        <v>35</v>
      </c>
      <c r="E16" s="361">
        <v>878</v>
      </c>
      <c r="F16" s="361">
        <v>121</v>
      </c>
      <c r="G16" s="361">
        <v>185</v>
      </c>
      <c r="H16" s="361">
        <v>3</v>
      </c>
      <c r="I16" s="361">
        <v>426</v>
      </c>
      <c r="J16" s="361">
        <v>67</v>
      </c>
      <c r="K16" s="361">
        <v>11445</v>
      </c>
      <c r="L16" s="361">
        <v>2005</v>
      </c>
    </row>
    <row r="17" spans="1:12" ht="20.100000000000001" customHeight="1" x14ac:dyDescent="0.25">
      <c r="A17" s="345" t="s">
        <v>177</v>
      </c>
      <c r="B17" s="266" t="s">
        <v>12</v>
      </c>
      <c r="C17" s="361">
        <v>62</v>
      </c>
      <c r="D17" s="361">
        <v>35</v>
      </c>
      <c r="E17" s="361">
        <v>353</v>
      </c>
      <c r="F17" s="361">
        <v>109</v>
      </c>
      <c r="G17" s="361">
        <v>43</v>
      </c>
      <c r="H17" s="361">
        <v>4</v>
      </c>
      <c r="I17" s="361">
        <v>203</v>
      </c>
      <c r="J17" s="361">
        <v>63</v>
      </c>
      <c r="K17" s="361">
        <v>3947</v>
      </c>
      <c r="L17" s="361">
        <v>1470</v>
      </c>
    </row>
    <row r="18" spans="1:12" ht="20.100000000000001" customHeight="1" x14ac:dyDescent="0.25">
      <c r="A18" s="345" t="s">
        <v>178</v>
      </c>
      <c r="B18" s="266" t="s">
        <v>13</v>
      </c>
      <c r="C18" s="361">
        <v>91</v>
      </c>
      <c r="D18" s="361">
        <v>14</v>
      </c>
      <c r="E18" s="361">
        <v>552</v>
      </c>
      <c r="F18" s="361">
        <v>44</v>
      </c>
      <c r="G18" s="361">
        <v>90</v>
      </c>
      <c r="H18" s="361">
        <v>0</v>
      </c>
      <c r="I18" s="361">
        <v>332</v>
      </c>
      <c r="J18" s="361">
        <v>22</v>
      </c>
      <c r="K18" s="361">
        <v>6922</v>
      </c>
      <c r="L18" s="361">
        <v>778</v>
      </c>
    </row>
    <row r="19" spans="1:12" ht="20.100000000000001" customHeight="1" x14ac:dyDescent="0.25">
      <c r="A19" s="345" t="s">
        <v>179</v>
      </c>
      <c r="B19" s="266" t="s">
        <v>14</v>
      </c>
      <c r="C19" s="361">
        <v>100</v>
      </c>
      <c r="D19" s="361">
        <v>51</v>
      </c>
      <c r="E19" s="361">
        <v>433</v>
      </c>
      <c r="F19" s="361">
        <v>112</v>
      </c>
      <c r="G19" s="361">
        <v>88</v>
      </c>
      <c r="H19" s="361">
        <v>0</v>
      </c>
      <c r="I19" s="361">
        <v>251</v>
      </c>
      <c r="J19" s="361">
        <v>74</v>
      </c>
      <c r="K19" s="361">
        <v>5844</v>
      </c>
      <c r="L19" s="361">
        <v>1503</v>
      </c>
    </row>
    <row r="20" spans="1:12" ht="20.100000000000001" customHeight="1" x14ac:dyDescent="0.25">
      <c r="A20" s="345" t="s">
        <v>309</v>
      </c>
      <c r="B20" s="266" t="s">
        <v>15</v>
      </c>
      <c r="C20" s="361">
        <v>210</v>
      </c>
      <c r="D20" s="361">
        <v>97</v>
      </c>
      <c r="E20" s="361">
        <v>1094</v>
      </c>
      <c r="F20" s="361">
        <v>176</v>
      </c>
      <c r="G20" s="361">
        <v>226</v>
      </c>
      <c r="H20" s="361">
        <v>2</v>
      </c>
      <c r="I20" s="361">
        <v>635</v>
      </c>
      <c r="J20" s="361">
        <v>159</v>
      </c>
      <c r="K20" s="361">
        <v>15301</v>
      </c>
      <c r="L20" s="361">
        <v>4233</v>
      </c>
    </row>
    <row r="21" spans="1:12" ht="20.100000000000001" customHeight="1" x14ac:dyDescent="0.25">
      <c r="A21" s="345" t="s">
        <v>301</v>
      </c>
      <c r="B21" s="266" t="s">
        <v>16</v>
      </c>
      <c r="C21" s="361">
        <v>198</v>
      </c>
      <c r="D21" s="361">
        <v>91</v>
      </c>
      <c r="E21" s="361">
        <v>1157</v>
      </c>
      <c r="F21" s="361">
        <v>250</v>
      </c>
      <c r="G21" s="361">
        <v>135</v>
      </c>
      <c r="H21" s="361">
        <v>0</v>
      </c>
      <c r="I21" s="361">
        <v>473</v>
      </c>
      <c r="J21" s="361">
        <v>125</v>
      </c>
      <c r="K21" s="361">
        <v>15086</v>
      </c>
      <c r="L21" s="361">
        <v>3339</v>
      </c>
    </row>
    <row r="22" spans="1:12" ht="20.100000000000001" customHeight="1" x14ac:dyDescent="0.25">
      <c r="A22" s="345" t="s">
        <v>180</v>
      </c>
      <c r="B22" s="266" t="s">
        <v>17</v>
      </c>
      <c r="C22" s="361">
        <v>126</v>
      </c>
      <c r="D22" s="361">
        <v>63</v>
      </c>
      <c r="E22" s="361">
        <v>571</v>
      </c>
      <c r="F22" s="361">
        <v>155</v>
      </c>
      <c r="G22" s="361">
        <v>84</v>
      </c>
      <c r="H22" s="361">
        <v>0</v>
      </c>
      <c r="I22" s="361">
        <v>299</v>
      </c>
      <c r="J22" s="361">
        <v>105</v>
      </c>
      <c r="K22" s="361">
        <v>7227</v>
      </c>
      <c r="L22" s="361">
        <v>2485</v>
      </c>
    </row>
    <row r="23" spans="1:12" ht="20.100000000000001" customHeight="1" x14ac:dyDescent="0.25">
      <c r="A23" s="345" t="s">
        <v>310</v>
      </c>
      <c r="B23" s="266" t="s">
        <v>18</v>
      </c>
      <c r="C23" s="361">
        <v>39</v>
      </c>
      <c r="D23" s="361">
        <v>25</v>
      </c>
      <c r="E23" s="361">
        <v>185</v>
      </c>
      <c r="F23" s="361">
        <v>70</v>
      </c>
      <c r="G23" s="361">
        <v>24</v>
      </c>
      <c r="H23" s="361">
        <v>1</v>
      </c>
      <c r="I23" s="361">
        <v>90</v>
      </c>
      <c r="J23" s="361">
        <v>37</v>
      </c>
      <c r="K23" s="361">
        <v>2217</v>
      </c>
      <c r="L23" s="361">
        <v>930</v>
      </c>
    </row>
    <row r="24" spans="1:12" ht="20.100000000000001" customHeight="1" x14ac:dyDescent="0.25">
      <c r="A24" s="345" t="s">
        <v>182</v>
      </c>
      <c r="B24" s="266" t="s">
        <v>19</v>
      </c>
      <c r="C24" s="361">
        <v>59</v>
      </c>
      <c r="D24" s="361">
        <v>36</v>
      </c>
      <c r="E24" s="361">
        <v>277</v>
      </c>
      <c r="F24" s="361">
        <v>104</v>
      </c>
      <c r="G24" s="361">
        <v>47</v>
      </c>
      <c r="H24" s="361">
        <v>1</v>
      </c>
      <c r="I24" s="361">
        <v>170</v>
      </c>
      <c r="J24" s="361">
        <v>73</v>
      </c>
      <c r="K24" s="361">
        <v>3565</v>
      </c>
      <c r="L24" s="361">
        <v>1665</v>
      </c>
    </row>
    <row r="25" spans="1:12" ht="20.100000000000001" customHeight="1" x14ac:dyDescent="0.25">
      <c r="A25" s="345" t="s">
        <v>183</v>
      </c>
      <c r="B25" s="266" t="s">
        <v>20</v>
      </c>
      <c r="C25" s="361">
        <v>12</v>
      </c>
      <c r="D25" s="361">
        <v>10</v>
      </c>
      <c r="E25" s="361">
        <v>52</v>
      </c>
      <c r="F25" s="361">
        <v>28</v>
      </c>
      <c r="G25" s="361">
        <v>4</v>
      </c>
      <c r="H25" s="361">
        <v>0</v>
      </c>
      <c r="I25" s="361">
        <v>26</v>
      </c>
      <c r="J25" s="361">
        <v>13</v>
      </c>
      <c r="K25" s="361">
        <v>611</v>
      </c>
      <c r="L25" s="361">
        <v>301</v>
      </c>
    </row>
    <row r="26" spans="1:12" ht="20.100000000000001" customHeight="1" x14ac:dyDescent="0.25">
      <c r="A26" s="345" t="s">
        <v>184</v>
      </c>
      <c r="B26" s="266" t="s">
        <v>21</v>
      </c>
      <c r="C26" s="361">
        <v>53</v>
      </c>
      <c r="D26" s="361">
        <v>26</v>
      </c>
      <c r="E26" s="361">
        <v>320</v>
      </c>
      <c r="F26" s="361">
        <v>128</v>
      </c>
      <c r="G26" s="361">
        <v>61</v>
      </c>
      <c r="H26" s="361">
        <v>1</v>
      </c>
      <c r="I26" s="361">
        <v>158</v>
      </c>
      <c r="J26" s="361">
        <v>63</v>
      </c>
      <c r="K26" s="361">
        <v>4201</v>
      </c>
      <c r="L26" s="361">
        <v>1796</v>
      </c>
    </row>
    <row r="27" spans="1:12" ht="20.100000000000001" customHeight="1" x14ac:dyDescent="0.25">
      <c r="A27" s="345" t="s">
        <v>185</v>
      </c>
      <c r="B27" s="266" t="s">
        <v>22</v>
      </c>
      <c r="C27" s="361">
        <v>75</v>
      </c>
      <c r="D27" s="361">
        <v>20</v>
      </c>
      <c r="E27" s="361">
        <v>535</v>
      </c>
      <c r="F27" s="361">
        <v>128</v>
      </c>
      <c r="G27" s="361">
        <v>74</v>
      </c>
      <c r="H27" s="361">
        <v>3</v>
      </c>
      <c r="I27" s="361">
        <v>254</v>
      </c>
      <c r="J27" s="361">
        <v>63</v>
      </c>
      <c r="K27" s="361">
        <v>6067</v>
      </c>
      <c r="L27" s="361">
        <v>1713</v>
      </c>
    </row>
    <row r="28" spans="1:12" ht="20.100000000000001" customHeight="1" x14ac:dyDescent="0.25">
      <c r="A28" s="345" t="s">
        <v>311</v>
      </c>
      <c r="B28" s="266" t="s">
        <v>23</v>
      </c>
      <c r="C28" s="361">
        <v>103</v>
      </c>
      <c r="D28" s="361">
        <v>30</v>
      </c>
      <c r="E28" s="361">
        <v>1160</v>
      </c>
      <c r="F28" s="361">
        <v>212</v>
      </c>
      <c r="G28" s="361">
        <v>285</v>
      </c>
      <c r="H28" s="361">
        <v>0</v>
      </c>
      <c r="I28" s="361">
        <v>531</v>
      </c>
      <c r="J28" s="361">
        <v>106</v>
      </c>
      <c r="K28" s="361">
        <v>12587</v>
      </c>
      <c r="L28" s="361">
        <v>3087</v>
      </c>
    </row>
    <row r="29" spans="1:12" ht="20.100000000000001" customHeight="1" x14ac:dyDescent="0.25">
      <c r="A29" s="345" t="s">
        <v>186</v>
      </c>
      <c r="B29" s="266" t="s">
        <v>24</v>
      </c>
      <c r="C29" s="361">
        <v>43</v>
      </c>
      <c r="D29" s="361">
        <v>8</v>
      </c>
      <c r="E29" s="361">
        <v>321</v>
      </c>
      <c r="F29" s="361">
        <v>57</v>
      </c>
      <c r="G29" s="361">
        <v>96</v>
      </c>
      <c r="H29" s="361">
        <v>4</v>
      </c>
      <c r="I29" s="361">
        <v>176</v>
      </c>
      <c r="J29" s="361">
        <v>38</v>
      </c>
      <c r="K29" s="361">
        <v>4370</v>
      </c>
      <c r="L29" s="361">
        <v>1054</v>
      </c>
    </row>
    <row r="30" spans="1:12" ht="20.100000000000001" customHeight="1" x14ac:dyDescent="0.25">
      <c r="A30" s="345" t="s">
        <v>312</v>
      </c>
      <c r="B30" s="266" t="s">
        <v>25</v>
      </c>
      <c r="C30" s="361">
        <v>80</v>
      </c>
      <c r="D30" s="361">
        <v>26</v>
      </c>
      <c r="E30" s="361">
        <v>616</v>
      </c>
      <c r="F30" s="361">
        <v>165</v>
      </c>
      <c r="G30" s="361">
        <v>121</v>
      </c>
      <c r="H30" s="361">
        <v>6</v>
      </c>
      <c r="I30" s="361">
        <v>318</v>
      </c>
      <c r="J30" s="361">
        <v>90</v>
      </c>
      <c r="K30" s="361">
        <v>7929</v>
      </c>
      <c r="L30" s="361">
        <v>2570</v>
      </c>
    </row>
    <row r="31" spans="1:12" ht="20.100000000000001" customHeight="1" x14ac:dyDescent="0.25">
      <c r="A31" s="344" t="s">
        <v>187</v>
      </c>
      <c r="B31" s="341" t="s">
        <v>26</v>
      </c>
      <c r="C31" s="360">
        <f t="shared" ref="C31:L31" si="2">SUM(C32:C33)</f>
        <v>25</v>
      </c>
      <c r="D31" s="360">
        <f t="shared" si="2"/>
        <v>24</v>
      </c>
      <c r="E31" s="360">
        <f t="shared" si="2"/>
        <v>90</v>
      </c>
      <c r="F31" s="360">
        <f t="shared" si="2"/>
        <v>87</v>
      </c>
      <c r="G31" s="360">
        <f t="shared" si="2"/>
        <v>22</v>
      </c>
      <c r="H31" s="360">
        <f t="shared" si="2"/>
        <v>22</v>
      </c>
      <c r="I31" s="360">
        <f t="shared" si="2"/>
        <v>70</v>
      </c>
      <c r="J31" s="360">
        <f t="shared" si="2"/>
        <v>69</v>
      </c>
      <c r="K31" s="360">
        <f t="shared" si="2"/>
        <v>1562</v>
      </c>
      <c r="L31" s="360">
        <f t="shared" si="2"/>
        <v>1548</v>
      </c>
    </row>
    <row r="32" spans="1:12" ht="20.100000000000001" customHeight="1" x14ac:dyDescent="0.25">
      <c r="A32" s="345" t="s">
        <v>188</v>
      </c>
      <c r="B32" s="266" t="s">
        <v>27</v>
      </c>
      <c r="C32" s="361">
        <v>19</v>
      </c>
      <c r="D32" s="361">
        <v>19</v>
      </c>
      <c r="E32" s="361">
        <v>67</v>
      </c>
      <c r="F32" s="361">
        <v>67</v>
      </c>
      <c r="G32" s="361">
        <v>22</v>
      </c>
      <c r="H32" s="361">
        <v>22</v>
      </c>
      <c r="I32" s="361">
        <v>59</v>
      </c>
      <c r="J32" s="361">
        <v>59</v>
      </c>
      <c r="K32" s="361">
        <v>1351</v>
      </c>
      <c r="L32" s="361">
        <v>1351</v>
      </c>
    </row>
    <row r="33" spans="1:12" ht="20.100000000000001" customHeight="1" x14ac:dyDescent="0.25">
      <c r="A33" s="348" t="s">
        <v>189</v>
      </c>
      <c r="B33" s="349" t="s">
        <v>28</v>
      </c>
      <c r="C33" s="367">
        <v>6</v>
      </c>
      <c r="D33" s="367">
        <v>5</v>
      </c>
      <c r="E33" s="367">
        <v>23</v>
      </c>
      <c r="F33" s="367">
        <v>20</v>
      </c>
      <c r="G33" s="367">
        <v>0</v>
      </c>
      <c r="H33" s="367">
        <v>0</v>
      </c>
      <c r="I33" s="367">
        <v>11</v>
      </c>
      <c r="J33" s="367">
        <v>10</v>
      </c>
      <c r="K33" s="367">
        <v>211</v>
      </c>
      <c r="L33" s="367">
        <v>197</v>
      </c>
    </row>
  </sheetData>
  <mergeCells count="10">
    <mergeCell ref="A1:L1"/>
    <mergeCell ref="A2:L2"/>
    <mergeCell ref="A3:E3"/>
    <mergeCell ref="F3:L3"/>
    <mergeCell ref="A4:B5"/>
    <mergeCell ref="C4:D4"/>
    <mergeCell ref="E4:F4"/>
    <mergeCell ref="G4:H4"/>
    <mergeCell ref="I4:J4"/>
    <mergeCell ref="K4:L4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W30"/>
  <sheetViews>
    <sheetView workbookViewId="0">
      <selection sqref="A1:AA1"/>
    </sheetView>
  </sheetViews>
  <sheetFormatPr defaultColWidth="7.875" defaultRowHeight="16.5" customHeight="1" x14ac:dyDescent="0.25"/>
  <cols>
    <col min="1" max="1" width="23.625" style="297" customWidth="1"/>
    <col min="2" max="2" width="10" style="297" customWidth="1"/>
    <col min="3" max="5" width="9" style="297" customWidth="1"/>
    <col min="6" max="6" width="11.875" style="297" customWidth="1"/>
    <col min="7" max="7" width="9" style="297" customWidth="1"/>
    <col min="8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3" ht="24.95" customHeight="1" x14ac:dyDescent="0.25">
      <c r="A1" s="296" t="s">
        <v>269</v>
      </c>
      <c r="B1" s="296"/>
      <c r="C1" s="296"/>
      <c r="D1" s="296"/>
      <c r="E1" s="296"/>
      <c r="F1" s="296"/>
      <c r="G1" s="296"/>
    </row>
    <row r="2" spans="1:13" ht="24.95" customHeight="1" x14ac:dyDescent="0.25">
      <c r="A2" s="296" t="s">
        <v>29</v>
      </c>
      <c r="B2" s="296"/>
      <c r="C2" s="296"/>
      <c r="D2" s="296"/>
      <c r="E2" s="296"/>
      <c r="F2" s="296"/>
      <c r="G2" s="296"/>
    </row>
    <row r="3" spans="1:13" ht="24.95" customHeight="1" x14ac:dyDescent="0.25">
      <c r="A3" s="369">
        <v>87</v>
      </c>
      <c r="B3" s="369"/>
      <c r="C3" s="369"/>
      <c r="D3" s="370" t="str">
        <f>"SY"&amp;A3+1911&amp;"-"&amp;A3+1912</f>
        <v>SY1998-1999</v>
      </c>
      <c r="E3" s="370"/>
      <c r="F3" s="370"/>
      <c r="G3" s="370"/>
      <c r="H3" s="299"/>
      <c r="I3" s="299"/>
      <c r="J3" s="299"/>
      <c r="K3" s="299"/>
      <c r="L3" s="299"/>
      <c r="M3" s="299"/>
    </row>
    <row r="4" spans="1:13" ht="39.950000000000003" customHeight="1" x14ac:dyDescent="0.25">
      <c r="A4" s="371"/>
      <c r="B4" s="310" t="s">
        <v>199</v>
      </c>
      <c r="C4" s="310" t="s">
        <v>200</v>
      </c>
      <c r="D4" s="310" t="s">
        <v>201</v>
      </c>
      <c r="E4" s="310" t="s">
        <v>313</v>
      </c>
      <c r="F4" s="310" t="s">
        <v>202</v>
      </c>
      <c r="G4" s="354" t="s">
        <v>236</v>
      </c>
    </row>
    <row r="5" spans="1:13" ht="23.1" customHeight="1" x14ac:dyDescent="0.25">
      <c r="A5" s="384" t="s">
        <v>270</v>
      </c>
      <c r="B5" s="372">
        <v>2874</v>
      </c>
      <c r="C5" s="372">
        <v>10</v>
      </c>
      <c r="D5" s="372">
        <v>193</v>
      </c>
      <c r="E5" s="372">
        <v>1</v>
      </c>
      <c r="F5" s="372">
        <v>861</v>
      </c>
      <c r="G5" s="373">
        <v>1809</v>
      </c>
    </row>
    <row r="6" spans="1:13" ht="23.1" customHeight="1" x14ac:dyDescent="0.25">
      <c r="A6" s="380" t="s">
        <v>274</v>
      </c>
      <c r="B6" s="374">
        <v>17795</v>
      </c>
      <c r="C6" s="374">
        <v>100</v>
      </c>
      <c r="D6" s="374">
        <v>1284</v>
      </c>
      <c r="E6" s="374">
        <v>5</v>
      </c>
      <c r="F6" s="374">
        <v>2901</v>
      </c>
      <c r="G6" s="375">
        <v>13505</v>
      </c>
    </row>
    <row r="7" spans="1:13" ht="23.1" customHeight="1" x14ac:dyDescent="0.25">
      <c r="A7" s="377" t="s">
        <v>275</v>
      </c>
      <c r="B7" s="378">
        <v>211</v>
      </c>
      <c r="C7" s="378">
        <v>0</v>
      </c>
      <c r="D7" s="378">
        <v>1</v>
      </c>
      <c r="E7" s="378">
        <v>0</v>
      </c>
      <c r="F7" s="378">
        <v>3</v>
      </c>
      <c r="G7" s="379">
        <v>207</v>
      </c>
    </row>
    <row r="8" spans="1:13" ht="23.1" customHeight="1" x14ac:dyDescent="0.25">
      <c r="A8" s="377" t="s">
        <v>276</v>
      </c>
      <c r="B8" s="378">
        <v>17584</v>
      </c>
      <c r="C8" s="378">
        <v>100</v>
      </c>
      <c r="D8" s="378">
        <v>1283</v>
      </c>
      <c r="E8" s="378">
        <v>5</v>
      </c>
      <c r="F8" s="378">
        <v>2898</v>
      </c>
      <c r="G8" s="379">
        <v>13298</v>
      </c>
    </row>
    <row r="9" spans="1:13" ht="23.1" customHeight="1" x14ac:dyDescent="0.25">
      <c r="A9" s="380" t="s">
        <v>277</v>
      </c>
      <c r="B9" s="374">
        <v>3955</v>
      </c>
      <c r="C9" s="374">
        <v>4</v>
      </c>
      <c r="D9" s="374">
        <v>16</v>
      </c>
      <c r="E9" s="374">
        <v>1</v>
      </c>
      <c r="F9" s="374">
        <v>46</v>
      </c>
      <c r="G9" s="375">
        <v>3888</v>
      </c>
    </row>
    <row r="10" spans="1:13" ht="23.1" customHeight="1" x14ac:dyDescent="0.25">
      <c r="A10" s="377" t="s">
        <v>275</v>
      </c>
      <c r="B10" s="378">
        <v>430</v>
      </c>
      <c r="C10" s="378">
        <v>0</v>
      </c>
      <c r="D10" s="378">
        <v>3</v>
      </c>
      <c r="E10" s="378">
        <v>0</v>
      </c>
      <c r="F10" s="378">
        <v>4</v>
      </c>
      <c r="G10" s="379">
        <v>423</v>
      </c>
    </row>
    <row r="11" spans="1:13" ht="23.1" customHeight="1" x14ac:dyDescent="0.25">
      <c r="A11" s="377" t="s">
        <v>276</v>
      </c>
      <c r="B11" s="378">
        <v>3525</v>
      </c>
      <c r="C11" s="378">
        <v>4</v>
      </c>
      <c r="D11" s="378">
        <v>13</v>
      </c>
      <c r="E11" s="378">
        <v>1</v>
      </c>
      <c r="F11" s="378">
        <v>42</v>
      </c>
      <c r="G11" s="379">
        <v>3465</v>
      </c>
    </row>
    <row r="12" spans="1:13" ht="23.1" customHeight="1" x14ac:dyDescent="0.25">
      <c r="A12" s="380" t="s">
        <v>293</v>
      </c>
      <c r="B12" s="374">
        <v>9455</v>
      </c>
      <c r="C12" s="374">
        <v>49</v>
      </c>
      <c r="D12" s="374">
        <v>698</v>
      </c>
      <c r="E12" s="374">
        <v>4</v>
      </c>
      <c r="F12" s="374">
        <v>1654</v>
      </c>
      <c r="G12" s="375">
        <v>7050</v>
      </c>
    </row>
    <row r="13" spans="1:13" ht="23.1" customHeight="1" x14ac:dyDescent="0.25">
      <c r="A13" s="380" t="s">
        <v>279</v>
      </c>
      <c r="B13" s="374">
        <v>238787</v>
      </c>
      <c r="C13" s="374">
        <v>1235</v>
      </c>
      <c r="D13" s="374">
        <v>19217</v>
      </c>
      <c r="E13" s="374">
        <v>122</v>
      </c>
      <c r="F13" s="374">
        <v>44362</v>
      </c>
      <c r="G13" s="375">
        <v>173851</v>
      </c>
    </row>
    <row r="14" spans="1:13" ht="23.1" customHeight="1" x14ac:dyDescent="0.25">
      <c r="A14" s="377" t="s">
        <v>275</v>
      </c>
      <c r="B14" s="378">
        <v>126125</v>
      </c>
      <c r="C14" s="378">
        <v>620</v>
      </c>
      <c r="D14" s="378">
        <v>9692</v>
      </c>
      <c r="E14" s="378">
        <v>54</v>
      </c>
      <c r="F14" s="378">
        <v>22503</v>
      </c>
      <c r="G14" s="379">
        <v>93256</v>
      </c>
    </row>
    <row r="15" spans="1:13" ht="23.1" customHeight="1" x14ac:dyDescent="0.25">
      <c r="A15" s="377" t="s">
        <v>276</v>
      </c>
      <c r="B15" s="378">
        <v>112662</v>
      </c>
      <c r="C15" s="378">
        <v>615</v>
      </c>
      <c r="D15" s="378">
        <v>9525</v>
      </c>
      <c r="E15" s="378">
        <v>68</v>
      </c>
      <c r="F15" s="378">
        <v>21859</v>
      </c>
      <c r="G15" s="379">
        <v>80595</v>
      </c>
    </row>
    <row r="16" spans="1:13" ht="23.1" customHeight="1" x14ac:dyDescent="0.25">
      <c r="A16" s="380" t="s">
        <v>280</v>
      </c>
      <c r="B16" s="374">
        <v>2041</v>
      </c>
      <c r="C16" s="374">
        <v>0</v>
      </c>
      <c r="D16" s="374">
        <v>0</v>
      </c>
      <c r="E16" s="374">
        <v>0</v>
      </c>
      <c r="F16" s="374">
        <v>71</v>
      </c>
      <c r="G16" s="375">
        <v>1970</v>
      </c>
    </row>
    <row r="17" spans="1:7" ht="23.1" customHeight="1" x14ac:dyDescent="0.25">
      <c r="A17" s="377" t="s">
        <v>275</v>
      </c>
      <c r="B17" s="378">
        <v>1056</v>
      </c>
      <c r="C17" s="378">
        <v>0</v>
      </c>
      <c r="D17" s="378">
        <v>0</v>
      </c>
      <c r="E17" s="378">
        <v>0</v>
      </c>
      <c r="F17" s="378">
        <v>40</v>
      </c>
      <c r="G17" s="379">
        <v>1016</v>
      </c>
    </row>
    <row r="18" spans="1:7" ht="23.1" customHeight="1" x14ac:dyDescent="0.25">
      <c r="A18" s="377" t="s">
        <v>276</v>
      </c>
      <c r="B18" s="378">
        <v>985</v>
      </c>
      <c r="C18" s="378">
        <v>0</v>
      </c>
      <c r="D18" s="378">
        <v>0</v>
      </c>
      <c r="E18" s="378">
        <v>0</v>
      </c>
      <c r="F18" s="378">
        <v>31</v>
      </c>
      <c r="G18" s="379">
        <v>954</v>
      </c>
    </row>
    <row r="19" spans="1:7" ht="23.1" customHeight="1" x14ac:dyDescent="0.25">
      <c r="A19" s="380" t="s">
        <v>221</v>
      </c>
      <c r="B19" s="374">
        <v>25951</v>
      </c>
      <c r="C19" s="374">
        <v>59</v>
      </c>
      <c r="D19" s="374">
        <v>216</v>
      </c>
      <c r="E19" s="374">
        <v>25</v>
      </c>
      <c r="F19" s="374">
        <v>932</v>
      </c>
      <c r="G19" s="375">
        <v>24719</v>
      </c>
    </row>
    <row r="20" spans="1:7" ht="23.1" customHeight="1" x14ac:dyDescent="0.25">
      <c r="A20" s="377" t="s">
        <v>275</v>
      </c>
      <c r="B20" s="378">
        <v>13876</v>
      </c>
      <c r="C20" s="378">
        <v>20</v>
      </c>
      <c r="D20" s="378">
        <v>118</v>
      </c>
      <c r="E20" s="378">
        <v>12</v>
      </c>
      <c r="F20" s="378">
        <v>488</v>
      </c>
      <c r="G20" s="379">
        <v>13238</v>
      </c>
    </row>
    <row r="21" spans="1:7" ht="23.1" customHeight="1" x14ac:dyDescent="0.25">
      <c r="A21" s="377" t="s">
        <v>276</v>
      </c>
      <c r="B21" s="378">
        <v>12075</v>
      </c>
      <c r="C21" s="378">
        <v>39</v>
      </c>
      <c r="D21" s="378">
        <v>98</v>
      </c>
      <c r="E21" s="378">
        <v>13</v>
      </c>
      <c r="F21" s="378">
        <v>444</v>
      </c>
      <c r="G21" s="379">
        <v>11481</v>
      </c>
    </row>
    <row r="22" spans="1:7" ht="23.1" customHeight="1" x14ac:dyDescent="0.25">
      <c r="A22" s="380" t="s">
        <v>222</v>
      </c>
      <c r="B22" s="374">
        <v>83124</v>
      </c>
      <c r="C22" s="374">
        <v>540</v>
      </c>
      <c r="D22" s="374">
        <v>4930</v>
      </c>
      <c r="E22" s="374">
        <v>49</v>
      </c>
      <c r="F22" s="374">
        <v>14727</v>
      </c>
      <c r="G22" s="375">
        <v>62878</v>
      </c>
    </row>
    <row r="23" spans="1:7" ht="23.1" customHeight="1" x14ac:dyDescent="0.25">
      <c r="A23" s="377" t="s">
        <v>275</v>
      </c>
      <c r="B23" s="378">
        <v>43933</v>
      </c>
      <c r="C23" s="378">
        <v>255</v>
      </c>
      <c r="D23" s="378">
        <v>2509</v>
      </c>
      <c r="E23" s="378">
        <v>19</v>
      </c>
      <c r="F23" s="378">
        <v>7488</v>
      </c>
      <c r="G23" s="379">
        <v>33662</v>
      </c>
    </row>
    <row r="24" spans="1:7" ht="23.1" customHeight="1" x14ac:dyDescent="0.25">
      <c r="A24" s="377" t="s">
        <v>276</v>
      </c>
      <c r="B24" s="378">
        <v>39191</v>
      </c>
      <c r="C24" s="378">
        <v>285</v>
      </c>
      <c r="D24" s="378">
        <v>2421</v>
      </c>
      <c r="E24" s="378">
        <v>30</v>
      </c>
      <c r="F24" s="378">
        <v>7239</v>
      </c>
      <c r="G24" s="379">
        <v>29216</v>
      </c>
    </row>
    <row r="25" spans="1:7" ht="23.1" customHeight="1" x14ac:dyDescent="0.25">
      <c r="A25" s="380" t="s">
        <v>223</v>
      </c>
      <c r="B25" s="374">
        <v>118572</v>
      </c>
      <c r="C25" s="374">
        <v>622</v>
      </c>
      <c r="D25" s="374">
        <v>12945</v>
      </c>
      <c r="E25" s="374">
        <v>47</v>
      </c>
      <c r="F25" s="374">
        <v>27392</v>
      </c>
      <c r="G25" s="375">
        <v>77566</v>
      </c>
    </row>
    <row r="26" spans="1:7" ht="23.1" customHeight="1" x14ac:dyDescent="0.25">
      <c r="A26" s="377" t="s">
        <v>275</v>
      </c>
      <c r="B26" s="378">
        <v>62354</v>
      </c>
      <c r="C26" s="378">
        <v>336</v>
      </c>
      <c r="D26" s="378">
        <v>6490</v>
      </c>
      <c r="E26" s="378">
        <v>22</v>
      </c>
      <c r="F26" s="378">
        <v>13862</v>
      </c>
      <c r="G26" s="379">
        <v>41644</v>
      </c>
    </row>
    <row r="27" spans="1:7" ht="23.1" customHeight="1" x14ac:dyDescent="0.25">
      <c r="A27" s="377" t="s">
        <v>276</v>
      </c>
      <c r="B27" s="378">
        <v>56218</v>
      </c>
      <c r="C27" s="378">
        <v>286</v>
      </c>
      <c r="D27" s="378">
        <v>6455</v>
      </c>
      <c r="E27" s="378">
        <v>25</v>
      </c>
      <c r="F27" s="378">
        <v>13530</v>
      </c>
      <c r="G27" s="379">
        <v>35922</v>
      </c>
    </row>
    <row r="28" spans="1:7" ht="23.1" customHeight="1" x14ac:dyDescent="0.25">
      <c r="A28" s="380" t="s">
        <v>281</v>
      </c>
      <c r="B28" s="374">
        <v>9099</v>
      </c>
      <c r="C28" s="374">
        <v>14</v>
      </c>
      <c r="D28" s="374">
        <v>1126</v>
      </c>
      <c r="E28" s="374">
        <v>1</v>
      </c>
      <c r="F28" s="374">
        <v>1240</v>
      </c>
      <c r="G28" s="375">
        <v>6718</v>
      </c>
    </row>
    <row r="29" spans="1:7" ht="23.1" customHeight="1" x14ac:dyDescent="0.25">
      <c r="A29" s="377" t="s">
        <v>275</v>
      </c>
      <c r="B29" s="378">
        <v>4906</v>
      </c>
      <c r="C29" s="378">
        <v>9</v>
      </c>
      <c r="D29" s="378">
        <v>575</v>
      </c>
      <c r="E29" s="378">
        <v>1</v>
      </c>
      <c r="F29" s="378">
        <v>625</v>
      </c>
      <c r="G29" s="379">
        <v>3696</v>
      </c>
    </row>
    <row r="30" spans="1:7" ht="23.1" customHeight="1" x14ac:dyDescent="0.25">
      <c r="A30" s="381" t="s">
        <v>276</v>
      </c>
      <c r="B30" s="382">
        <v>4193</v>
      </c>
      <c r="C30" s="382">
        <v>5</v>
      </c>
      <c r="D30" s="382">
        <v>551</v>
      </c>
      <c r="E30" s="382">
        <v>0</v>
      </c>
      <c r="F30" s="382">
        <v>615</v>
      </c>
      <c r="G30" s="383">
        <v>3022</v>
      </c>
    </row>
  </sheetData>
  <mergeCells count="4">
    <mergeCell ref="A1:G1"/>
    <mergeCell ref="A2:G2"/>
    <mergeCell ref="A3:C3"/>
    <mergeCell ref="D3:G3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W33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3.75" style="266" customWidth="1"/>
    <col min="3" max="4" width="5.75" style="266" customWidth="1"/>
    <col min="5" max="6" width="6.25" style="266" customWidth="1"/>
    <col min="7" max="8" width="5.375" style="266" customWidth="1"/>
    <col min="9" max="10" width="6.25" style="266" customWidth="1"/>
    <col min="11" max="11" width="8.125" style="266" customWidth="1"/>
    <col min="12" max="12" width="7.25" style="266" customWidth="1"/>
    <col min="13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331" t="s">
        <v>287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 ht="24.95" customHeight="1" x14ac:dyDescent="0.25">
      <c r="A2" s="331" t="s">
        <v>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 ht="24.95" customHeight="1" x14ac:dyDescent="0.25">
      <c r="A3" s="369">
        <v>88</v>
      </c>
      <c r="B3" s="369"/>
      <c r="C3" s="369"/>
      <c r="D3" s="369"/>
      <c r="E3" s="369"/>
      <c r="F3" s="370" t="str">
        <f>"SY"&amp;A3+1911&amp;"-"&amp;A3+1912</f>
        <v>SY1999-2000</v>
      </c>
      <c r="G3" s="370"/>
      <c r="H3" s="370"/>
      <c r="I3" s="370"/>
      <c r="J3" s="370"/>
      <c r="K3" s="370"/>
      <c r="L3" s="370"/>
    </row>
    <row r="4" spans="1:12" ht="39.950000000000003" customHeight="1" x14ac:dyDescent="0.25">
      <c r="A4" s="303"/>
      <c r="B4" s="303"/>
      <c r="C4" s="336" t="s">
        <v>288</v>
      </c>
      <c r="D4" s="336"/>
      <c r="E4" s="336" t="s">
        <v>289</v>
      </c>
      <c r="F4" s="336"/>
      <c r="G4" s="336" t="s">
        <v>290</v>
      </c>
      <c r="H4" s="336"/>
      <c r="I4" s="336" t="s">
        <v>297</v>
      </c>
      <c r="J4" s="336"/>
      <c r="K4" s="337" t="s">
        <v>292</v>
      </c>
      <c r="L4" s="337"/>
    </row>
    <row r="5" spans="1:12" ht="39.950000000000003" customHeight="1" x14ac:dyDescent="0.25">
      <c r="A5" s="303"/>
      <c r="B5" s="303"/>
      <c r="C5" s="355"/>
      <c r="D5" s="278" t="s">
        <v>160</v>
      </c>
      <c r="E5" s="355"/>
      <c r="F5" s="278" t="s">
        <v>160</v>
      </c>
      <c r="G5" s="355"/>
      <c r="H5" s="278" t="s">
        <v>160</v>
      </c>
      <c r="I5" s="355"/>
      <c r="J5" s="278" t="s">
        <v>160</v>
      </c>
      <c r="K5" s="355"/>
      <c r="L5" s="356" t="s">
        <v>160</v>
      </c>
    </row>
    <row r="6" spans="1:12" ht="20.100000000000001" customHeight="1" x14ac:dyDescent="0.25">
      <c r="A6" s="340" t="s">
        <v>165</v>
      </c>
      <c r="B6" s="341" t="s">
        <v>1</v>
      </c>
      <c r="C6" s="360">
        <f t="shared" ref="C6:L6" si="0">C7+C31</f>
        <v>3005</v>
      </c>
      <c r="D6" s="360">
        <f t="shared" si="0"/>
        <v>1160</v>
      </c>
      <c r="E6" s="360">
        <f t="shared" si="0"/>
        <v>18168</v>
      </c>
      <c r="F6" s="360">
        <f t="shared" si="0"/>
        <v>4550</v>
      </c>
      <c r="G6" s="360">
        <f t="shared" si="0"/>
        <v>4129</v>
      </c>
      <c r="H6" s="360">
        <f t="shared" si="0"/>
        <v>96</v>
      </c>
      <c r="I6" s="360">
        <f t="shared" si="0"/>
        <v>9514</v>
      </c>
      <c r="J6" s="360">
        <f t="shared" si="0"/>
        <v>2637</v>
      </c>
      <c r="K6" s="360">
        <f t="shared" si="0"/>
        <v>232610</v>
      </c>
      <c r="L6" s="360">
        <f t="shared" si="0"/>
        <v>68563</v>
      </c>
    </row>
    <row r="7" spans="1:12" ht="20.100000000000001" customHeight="1" x14ac:dyDescent="0.25">
      <c r="A7" s="344" t="s">
        <v>166</v>
      </c>
      <c r="B7" s="341" t="s">
        <v>2</v>
      </c>
      <c r="C7" s="360">
        <f t="shared" ref="C7:L7" si="1">SUM(C8:C30)</f>
        <v>2980</v>
      </c>
      <c r="D7" s="360">
        <f t="shared" si="1"/>
        <v>1136</v>
      </c>
      <c r="E7" s="360">
        <f t="shared" si="1"/>
        <v>18079</v>
      </c>
      <c r="F7" s="360">
        <f t="shared" si="1"/>
        <v>4464</v>
      </c>
      <c r="G7" s="360">
        <f t="shared" si="1"/>
        <v>4104</v>
      </c>
      <c r="H7" s="360">
        <f t="shared" si="1"/>
        <v>71</v>
      </c>
      <c r="I7" s="360">
        <f t="shared" si="1"/>
        <v>9446</v>
      </c>
      <c r="J7" s="360">
        <f t="shared" si="1"/>
        <v>2570</v>
      </c>
      <c r="K7" s="360">
        <f t="shared" si="1"/>
        <v>231058</v>
      </c>
      <c r="L7" s="360">
        <f t="shared" si="1"/>
        <v>67021</v>
      </c>
    </row>
    <row r="8" spans="1:12" ht="20.100000000000001" customHeight="1" x14ac:dyDescent="0.25">
      <c r="A8" s="345" t="s">
        <v>306</v>
      </c>
      <c r="B8" s="266" t="s">
        <v>3</v>
      </c>
      <c r="C8" s="361">
        <v>414</v>
      </c>
      <c r="D8" s="361">
        <v>131</v>
      </c>
      <c r="E8" s="361">
        <v>2189</v>
      </c>
      <c r="F8" s="361">
        <v>878</v>
      </c>
      <c r="G8" s="361">
        <v>512</v>
      </c>
      <c r="H8" s="361">
        <v>8</v>
      </c>
      <c r="I8" s="361">
        <v>1383</v>
      </c>
      <c r="J8" s="361">
        <v>433</v>
      </c>
      <c r="K8" s="361">
        <v>35173</v>
      </c>
      <c r="L8" s="361">
        <v>12381</v>
      </c>
    </row>
    <row r="9" spans="1:12" ht="20.100000000000001" customHeight="1" x14ac:dyDescent="0.25">
      <c r="A9" s="345" t="s">
        <v>172</v>
      </c>
      <c r="B9" s="266" t="s">
        <v>4</v>
      </c>
      <c r="C9" s="361">
        <v>161</v>
      </c>
      <c r="D9" s="361">
        <v>67</v>
      </c>
      <c r="E9" s="361">
        <v>1233</v>
      </c>
      <c r="F9" s="361">
        <v>429</v>
      </c>
      <c r="G9" s="361">
        <v>912</v>
      </c>
      <c r="H9" s="361">
        <v>32</v>
      </c>
      <c r="I9" s="361">
        <v>913</v>
      </c>
      <c r="J9" s="361">
        <v>265</v>
      </c>
      <c r="K9" s="361">
        <v>19988</v>
      </c>
      <c r="L9" s="361">
        <v>7329</v>
      </c>
    </row>
    <row r="10" spans="1:12" ht="20.100000000000001" customHeight="1" x14ac:dyDescent="0.25">
      <c r="A10" s="345" t="s">
        <v>307</v>
      </c>
      <c r="B10" s="266" t="s">
        <v>5</v>
      </c>
      <c r="C10" s="361">
        <v>367</v>
      </c>
      <c r="D10" s="361">
        <v>176</v>
      </c>
      <c r="E10" s="361">
        <v>2271</v>
      </c>
      <c r="F10" s="361">
        <v>685</v>
      </c>
      <c r="G10" s="361">
        <v>367</v>
      </c>
      <c r="H10" s="361">
        <v>14</v>
      </c>
      <c r="I10" s="361">
        <v>1134</v>
      </c>
      <c r="J10" s="361">
        <v>345</v>
      </c>
      <c r="K10" s="361">
        <v>28248</v>
      </c>
      <c r="L10" s="361">
        <v>9544</v>
      </c>
    </row>
    <row r="11" spans="1:12" ht="20.100000000000001" customHeight="1" x14ac:dyDescent="0.25">
      <c r="A11" s="345" t="s">
        <v>173</v>
      </c>
      <c r="B11" s="266" t="s">
        <v>6</v>
      </c>
      <c r="C11" s="361">
        <v>62</v>
      </c>
      <c r="D11" s="361">
        <v>36</v>
      </c>
      <c r="E11" s="361">
        <v>346</v>
      </c>
      <c r="F11" s="361">
        <v>134</v>
      </c>
      <c r="G11" s="361">
        <v>49</v>
      </c>
      <c r="H11" s="361">
        <v>2</v>
      </c>
      <c r="I11" s="361">
        <v>165</v>
      </c>
      <c r="J11" s="361">
        <v>67</v>
      </c>
      <c r="K11" s="361">
        <v>3911</v>
      </c>
      <c r="L11" s="361">
        <v>1660</v>
      </c>
    </row>
    <row r="12" spans="1:12" ht="20.100000000000001" customHeight="1" x14ac:dyDescent="0.25">
      <c r="A12" s="345" t="s">
        <v>256</v>
      </c>
      <c r="B12" s="266" t="s">
        <v>7</v>
      </c>
      <c r="C12" s="361">
        <v>257</v>
      </c>
      <c r="D12" s="361">
        <v>42</v>
      </c>
      <c r="E12" s="361">
        <v>1671</v>
      </c>
      <c r="F12" s="361">
        <v>174</v>
      </c>
      <c r="G12" s="361">
        <v>237</v>
      </c>
      <c r="H12" s="361">
        <v>0</v>
      </c>
      <c r="I12" s="361">
        <v>583</v>
      </c>
      <c r="J12" s="361">
        <v>87</v>
      </c>
      <c r="K12" s="361">
        <v>16479</v>
      </c>
      <c r="L12" s="361">
        <v>2375</v>
      </c>
    </row>
    <row r="13" spans="1:12" ht="20.100000000000001" customHeight="1" x14ac:dyDescent="0.25">
      <c r="A13" s="345" t="s">
        <v>174</v>
      </c>
      <c r="B13" s="266" t="s">
        <v>8</v>
      </c>
      <c r="C13" s="361">
        <v>80</v>
      </c>
      <c r="D13" s="361">
        <v>18</v>
      </c>
      <c r="E13" s="361">
        <v>425</v>
      </c>
      <c r="F13" s="361">
        <v>49</v>
      </c>
      <c r="G13" s="361">
        <v>133</v>
      </c>
      <c r="H13" s="361">
        <v>0</v>
      </c>
      <c r="I13" s="361">
        <v>254</v>
      </c>
      <c r="J13" s="361">
        <v>30</v>
      </c>
      <c r="K13" s="361">
        <v>5964</v>
      </c>
      <c r="L13" s="361">
        <v>800</v>
      </c>
    </row>
    <row r="14" spans="1:12" ht="20.100000000000001" customHeight="1" x14ac:dyDescent="0.25">
      <c r="A14" s="345" t="s">
        <v>175</v>
      </c>
      <c r="B14" s="266" t="s">
        <v>9</v>
      </c>
      <c r="C14" s="361">
        <v>74</v>
      </c>
      <c r="D14" s="361">
        <v>13</v>
      </c>
      <c r="E14" s="361">
        <v>417</v>
      </c>
      <c r="F14" s="361">
        <v>50</v>
      </c>
      <c r="G14" s="361">
        <v>97</v>
      </c>
      <c r="H14" s="361">
        <v>1</v>
      </c>
      <c r="I14" s="361">
        <v>209</v>
      </c>
      <c r="J14" s="361">
        <v>25</v>
      </c>
      <c r="K14" s="361">
        <v>5405</v>
      </c>
      <c r="L14" s="361">
        <v>714</v>
      </c>
    </row>
    <row r="15" spans="1:12" ht="20.100000000000001" customHeight="1" x14ac:dyDescent="0.25">
      <c r="A15" s="345" t="s">
        <v>308</v>
      </c>
      <c r="B15" s="266" t="s">
        <v>10</v>
      </c>
      <c r="C15" s="361">
        <v>112</v>
      </c>
      <c r="D15" s="361">
        <v>52</v>
      </c>
      <c r="E15" s="361">
        <v>578</v>
      </c>
      <c r="F15" s="361">
        <v>173</v>
      </c>
      <c r="G15" s="361">
        <v>140</v>
      </c>
      <c r="H15" s="361">
        <v>0</v>
      </c>
      <c r="I15" s="361">
        <v>319</v>
      </c>
      <c r="J15" s="361">
        <v>100</v>
      </c>
      <c r="K15" s="361">
        <v>8266</v>
      </c>
      <c r="L15" s="361">
        <v>3122</v>
      </c>
    </row>
    <row r="16" spans="1:12" ht="20.100000000000001" customHeight="1" x14ac:dyDescent="0.25">
      <c r="A16" s="345" t="s">
        <v>176</v>
      </c>
      <c r="B16" s="266" t="s">
        <v>11</v>
      </c>
      <c r="C16" s="361">
        <v>137</v>
      </c>
      <c r="D16" s="361">
        <v>35</v>
      </c>
      <c r="E16" s="361">
        <v>860</v>
      </c>
      <c r="F16" s="361">
        <v>116</v>
      </c>
      <c r="G16" s="361">
        <v>198</v>
      </c>
      <c r="H16" s="361">
        <v>0</v>
      </c>
      <c r="I16" s="361">
        <v>449</v>
      </c>
      <c r="J16" s="361">
        <v>65</v>
      </c>
      <c r="K16" s="361">
        <v>11114</v>
      </c>
      <c r="L16" s="361">
        <v>1856</v>
      </c>
    </row>
    <row r="17" spans="1:12" ht="20.100000000000001" customHeight="1" x14ac:dyDescent="0.25">
      <c r="A17" s="345" t="s">
        <v>177</v>
      </c>
      <c r="B17" s="266" t="s">
        <v>12</v>
      </c>
      <c r="C17" s="361">
        <v>63</v>
      </c>
      <c r="D17" s="361">
        <v>35</v>
      </c>
      <c r="E17" s="361">
        <v>261</v>
      </c>
      <c r="F17" s="361">
        <v>107</v>
      </c>
      <c r="G17" s="361">
        <v>29</v>
      </c>
      <c r="H17" s="361">
        <v>0</v>
      </c>
      <c r="I17" s="361">
        <v>171</v>
      </c>
      <c r="J17" s="361">
        <v>58</v>
      </c>
      <c r="K17" s="361">
        <v>3811</v>
      </c>
      <c r="L17" s="361">
        <v>1510</v>
      </c>
    </row>
    <row r="18" spans="1:12" ht="20.100000000000001" customHeight="1" x14ac:dyDescent="0.25">
      <c r="A18" s="345" t="s">
        <v>178</v>
      </c>
      <c r="B18" s="266" t="s">
        <v>13</v>
      </c>
      <c r="C18" s="361">
        <v>96</v>
      </c>
      <c r="D18" s="361">
        <v>14</v>
      </c>
      <c r="E18" s="361">
        <v>557</v>
      </c>
      <c r="F18" s="361">
        <v>44</v>
      </c>
      <c r="G18" s="361">
        <v>90</v>
      </c>
      <c r="H18" s="361">
        <v>0</v>
      </c>
      <c r="I18" s="361">
        <v>332</v>
      </c>
      <c r="J18" s="361">
        <v>22</v>
      </c>
      <c r="K18" s="361">
        <v>6922</v>
      </c>
      <c r="L18" s="361">
        <v>778</v>
      </c>
    </row>
    <row r="19" spans="1:12" ht="20.100000000000001" customHeight="1" x14ac:dyDescent="0.25">
      <c r="A19" s="345" t="s">
        <v>179</v>
      </c>
      <c r="B19" s="266" t="s">
        <v>14</v>
      </c>
      <c r="C19" s="361">
        <v>101</v>
      </c>
      <c r="D19" s="361">
        <v>52</v>
      </c>
      <c r="E19" s="361">
        <v>433</v>
      </c>
      <c r="F19" s="361">
        <v>116</v>
      </c>
      <c r="G19" s="361">
        <v>83</v>
      </c>
      <c r="H19" s="361">
        <v>1</v>
      </c>
      <c r="I19" s="361">
        <v>261</v>
      </c>
      <c r="J19" s="361">
        <v>76</v>
      </c>
      <c r="K19" s="361">
        <v>5761</v>
      </c>
      <c r="L19" s="361">
        <v>1492</v>
      </c>
    </row>
    <row r="20" spans="1:12" ht="20.100000000000001" customHeight="1" x14ac:dyDescent="0.25">
      <c r="A20" s="345" t="s">
        <v>309</v>
      </c>
      <c r="B20" s="266" t="s">
        <v>15</v>
      </c>
      <c r="C20" s="361">
        <v>223</v>
      </c>
      <c r="D20" s="361">
        <v>102</v>
      </c>
      <c r="E20" s="361">
        <v>1274</v>
      </c>
      <c r="F20" s="361">
        <v>186</v>
      </c>
      <c r="G20" s="361">
        <v>248</v>
      </c>
      <c r="H20" s="361">
        <v>0</v>
      </c>
      <c r="I20" s="361">
        <v>689</v>
      </c>
      <c r="J20" s="361">
        <v>174</v>
      </c>
      <c r="K20" s="361">
        <v>16207</v>
      </c>
      <c r="L20" s="361">
        <v>4126</v>
      </c>
    </row>
    <row r="21" spans="1:12" ht="20.100000000000001" customHeight="1" x14ac:dyDescent="0.25">
      <c r="A21" s="345" t="s">
        <v>301</v>
      </c>
      <c r="B21" s="266" t="s">
        <v>16</v>
      </c>
      <c r="C21" s="361">
        <v>206</v>
      </c>
      <c r="D21" s="361">
        <v>97</v>
      </c>
      <c r="E21" s="361">
        <v>1412</v>
      </c>
      <c r="F21" s="361">
        <v>262</v>
      </c>
      <c r="G21" s="361">
        <v>225</v>
      </c>
      <c r="H21" s="361">
        <v>0</v>
      </c>
      <c r="I21" s="361">
        <v>500</v>
      </c>
      <c r="J21" s="361">
        <v>131</v>
      </c>
      <c r="K21" s="361">
        <v>14132</v>
      </c>
      <c r="L21" s="361">
        <v>3411</v>
      </c>
    </row>
    <row r="22" spans="1:12" ht="20.100000000000001" customHeight="1" x14ac:dyDescent="0.25">
      <c r="A22" s="345" t="s">
        <v>180</v>
      </c>
      <c r="B22" s="266" t="s">
        <v>17</v>
      </c>
      <c r="C22" s="361">
        <v>132</v>
      </c>
      <c r="D22" s="361">
        <v>69</v>
      </c>
      <c r="E22" s="361">
        <v>580</v>
      </c>
      <c r="F22" s="361">
        <v>161</v>
      </c>
      <c r="G22" s="361">
        <v>85</v>
      </c>
      <c r="H22" s="361">
        <v>0</v>
      </c>
      <c r="I22" s="361">
        <v>309</v>
      </c>
      <c r="J22" s="361">
        <v>110</v>
      </c>
      <c r="K22" s="361">
        <v>7177</v>
      </c>
      <c r="L22" s="361">
        <v>2514</v>
      </c>
    </row>
    <row r="23" spans="1:12" ht="20.100000000000001" customHeight="1" x14ac:dyDescent="0.25">
      <c r="A23" s="345" t="s">
        <v>310</v>
      </c>
      <c r="B23" s="266" t="s">
        <v>18</v>
      </c>
      <c r="C23" s="361">
        <v>41</v>
      </c>
      <c r="D23" s="361">
        <v>25</v>
      </c>
      <c r="E23" s="361">
        <v>217</v>
      </c>
      <c r="F23" s="361">
        <v>75</v>
      </c>
      <c r="G23" s="361">
        <v>22</v>
      </c>
      <c r="H23" s="361">
        <v>1</v>
      </c>
      <c r="I23" s="361">
        <v>102</v>
      </c>
      <c r="J23" s="361">
        <v>37</v>
      </c>
      <c r="K23" s="361">
        <v>2509</v>
      </c>
      <c r="L23" s="361">
        <v>919</v>
      </c>
    </row>
    <row r="24" spans="1:12" ht="20.100000000000001" customHeight="1" x14ac:dyDescent="0.25">
      <c r="A24" s="345" t="s">
        <v>182</v>
      </c>
      <c r="B24" s="266" t="s">
        <v>19</v>
      </c>
      <c r="C24" s="361">
        <v>60</v>
      </c>
      <c r="D24" s="361">
        <v>38</v>
      </c>
      <c r="E24" s="361">
        <v>292</v>
      </c>
      <c r="F24" s="361">
        <v>116</v>
      </c>
      <c r="G24" s="361">
        <v>36</v>
      </c>
      <c r="H24" s="361">
        <v>0</v>
      </c>
      <c r="I24" s="361">
        <v>152</v>
      </c>
      <c r="J24" s="361">
        <v>145</v>
      </c>
      <c r="K24" s="361">
        <v>3504</v>
      </c>
      <c r="L24" s="361">
        <v>1624</v>
      </c>
    </row>
    <row r="25" spans="1:12" ht="20.100000000000001" customHeight="1" x14ac:dyDescent="0.25">
      <c r="A25" s="345" t="s">
        <v>183</v>
      </c>
      <c r="B25" s="266" t="s">
        <v>20</v>
      </c>
      <c r="C25" s="361">
        <v>14</v>
      </c>
      <c r="D25" s="361">
        <v>12</v>
      </c>
      <c r="E25" s="361">
        <v>52</v>
      </c>
      <c r="F25" s="361">
        <v>32</v>
      </c>
      <c r="G25" s="361">
        <v>4</v>
      </c>
      <c r="H25" s="361">
        <v>0</v>
      </c>
      <c r="I25" s="361">
        <v>29</v>
      </c>
      <c r="J25" s="361">
        <v>16</v>
      </c>
      <c r="K25" s="361">
        <v>621</v>
      </c>
      <c r="L25" s="361">
        <v>319</v>
      </c>
    </row>
    <row r="26" spans="1:12" ht="20.100000000000001" customHeight="1" x14ac:dyDescent="0.25">
      <c r="A26" s="345" t="s">
        <v>184</v>
      </c>
      <c r="B26" s="266" t="s">
        <v>21</v>
      </c>
      <c r="C26" s="361">
        <v>55</v>
      </c>
      <c r="D26" s="361">
        <v>30</v>
      </c>
      <c r="E26" s="361">
        <v>306</v>
      </c>
      <c r="F26" s="361">
        <v>137</v>
      </c>
      <c r="G26" s="361">
        <v>63</v>
      </c>
      <c r="H26" s="361">
        <v>1</v>
      </c>
      <c r="I26" s="361">
        <v>165</v>
      </c>
      <c r="J26" s="361">
        <v>78</v>
      </c>
      <c r="K26" s="361">
        <v>4215</v>
      </c>
      <c r="L26" s="361">
        <v>1966</v>
      </c>
    </row>
    <row r="27" spans="1:12" ht="20.100000000000001" customHeight="1" x14ac:dyDescent="0.25">
      <c r="A27" s="345" t="s">
        <v>185</v>
      </c>
      <c r="B27" s="266" t="s">
        <v>22</v>
      </c>
      <c r="C27" s="361">
        <v>81</v>
      </c>
      <c r="D27" s="361">
        <v>21</v>
      </c>
      <c r="E27" s="361">
        <v>591</v>
      </c>
      <c r="F27" s="361">
        <v>130</v>
      </c>
      <c r="G27" s="361">
        <v>78</v>
      </c>
      <c r="H27" s="361">
        <v>3</v>
      </c>
      <c r="I27" s="361">
        <v>270</v>
      </c>
      <c r="J27" s="361">
        <v>64</v>
      </c>
      <c r="K27" s="361">
        <v>6348</v>
      </c>
      <c r="L27" s="361">
        <v>1754</v>
      </c>
    </row>
    <row r="28" spans="1:12" ht="20.100000000000001" customHeight="1" x14ac:dyDescent="0.25">
      <c r="A28" s="345" t="s">
        <v>311</v>
      </c>
      <c r="B28" s="266" t="s">
        <v>23</v>
      </c>
      <c r="C28" s="361">
        <v>109</v>
      </c>
      <c r="D28" s="361">
        <v>33</v>
      </c>
      <c r="E28" s="361">
        <v>1112</v>
      </c>
      <c r="F28" s="361">
        <v>180</v>
      </c>
      <c r="G28" s="361">
        <v>300</v>
      </c>
      <c r="H28" s="361">
        <v>0</v>
      </c>
      <c r="I28" s="361">
        <v>535</v>
      </c>
      <c r="J28" s="361">
        <v>106</v>
      </c>
      <c r="K28" s="361">
        <v>12668</v>
      </c>
      <c r="L28" s="361">
        <v>3056</v>
      </c>
    </row>
    <row r="29" spans="1:12" ht="20.100000000000001" customHeight="1" x14ac:dyDescent="0.25">
      <c r="A29" s="345" t="s">
        <v>186</v>
      </c>
      <c r="B29" s="266" t="s">
        <v>24</v>
      </c>
      <c r="C29" s="361">
        <v>48</v>
      </c>
      <c r="D29" s="361">
        <v>9</v>
      </c>
      <c r="E29" s="361">
        <v>331</v>
      </c>
      <c r="F29" s="361">
        <v>60</v>
      </c>
      <c r="G29" s="361">
        <v>96</v>
      </c>
      <c r="H29" s="361">
        <v>4</v>
      </c>
      <c r="I29" s="361">
        <v>177</v>
      </c>
      <c r="J29" s="361">
        <v>40</v>
      </c>
      <c r="K29" s="361">
        <v>4336</v>
      </c>
      <c r="L29" s="361">
        <v>1111</v>
      </c>
    </row>
    <row r="30" spans="1:12" ht="20.100000000000001" customHeight="1" x14ac:dyDescent="0.25">
      <c r="A30" s="345" t="s">
        <v>312</v>
      </c>
      <c r="B30" s="266" t="s">
        <v>25</v>
      </c>
      <c r="C30" s="361">
        <v>87</v>
      </c>
      <c r="D30" s="361">
        <v>29</v>
      </c>
      <c r="E30" s="361">
        <v>671</v>
      </c>
      <c r="F30" s="361">
        <v>170</v>
      </c>
      <c r="G30" s="361">
        <v>100</v>
      </c>
      <c r="H30" s="361">
        <v>4</v>
      </c>
      <c r="I30" s="361">
        <v>345</v>
      </c>
      <c r="J30" s="361">
        <v>96</v>
      </c>
      <c r="K30" s="361">
        <v>8299</v>
      </c>
      <c r="L30" s="361">
        <v>2660</v>
      </c>
    </row>
    <row r="31" spans="1:12" ht="20.100000000000001" customHeight="1" x14ac:dyDescent="0.25">
      <c r="A31" s="344" t="s">
        <v>187</v>
      </c>
      <c r="B31" s="341" t="s">
        <v>26</v>
      </c>
      <c r="C31" s="360">
        <f t="shared" ref="C31:L31" si="2">SUM(C32:C33)</f>
        <v>25</v>
      </c>
      <c r="D31" s="360">
        <f t="shared" si="2"/>
        <v>24</v>
      </c>
      <c r="E31" s="360">
        <f t="shared" si="2"/>
        <v>89</v>
      </c>
      <c r="F31" s="360">
        <f t="shared" si="2"/>
        <v>86</v>
      </c>
      <c r="G31" s="360">
        <f t="shared" si="2"/>
        <v>25</v>
      </c>
      <c r="H31" s="360">
        <f t="shared" si="2"/>
        <v>25</v>
      </c>
      <c r="I31" s="360">
        <f t="shared" si="2"/>
        <v>68</v>
      </c>
      <c r="J31" s="360">
        <f t="shared" si="2"/>
        <v>67</v>
      </c>
      <c r="K31" s="360">
        <f t="shared" si="2"/>
        <v>1552</v>
      </c>
      <c r="L31" s="360">
        <f t="shared" si="2"/>
        <v>1542</v>
      </c>
    </row>
    <row r="32" spans="1:12" ht="20.100000000000001" customHeight="1" x14ac:dyDescent="0.25">
      <c r="A32" s="345" t="s">
        <v>188</v>
      </c>
      <c r="B32" s="266" t="s">
        <v>27</v>
      </c>
      <c r="C32" s="361">
        <v>19</v>
      </c>
      <c r="D32" s="361">
        <v>19</v>
      </c>
      <c r="E32" s="361">
        <v>66</v>
      </c>
      <c r="F32" s="361">
        <v>66</v>
      </c>
      <c r="G32" s="361">
        <v>25</v>
      </c>
      <c r="H32" s="361">
        <v>25</v>
      </c>
      <c r="I32" s="361">
        <v>57</v>
      </c>
      <c r="J32" s="361">
        <v>57</v>
      </c>
      <c r="K32" s="361">
        <v>1329</v>
      </c>
      <c r="L32" s="361">
        <v>1329</v>
      </c>
    </row>
    <row r="33" spans="1:12" ht="20.100000000000001" customHeight="1" x14ac:dyDescent="0.25">
      <c r="A33" s="348" t="s">
        <v>189</v>
      </c>
      <c r="B33" s="349" t="s">
        <v>28</v>
      </c>
      <c r="C33" s="367">
        <v>6</v>
      </c>
      <c r="D33" s="367">
        <v>5</v>
      </c>
      <c r="E33" s="367">
        <v>23</v>
      </c>
      <c r="F33" s="367">
        <v>20</v>
      </c>
      <c r="G33" s="367">
        <v>0</v>
      </c>
      <c r="H33" s="367">
        <v>0</v>
      </c>
      <c r="I33" s="367">
        <v>11</v>
      </c>
      <c r="J33" s="367">
        <v>10</v>
      </c>
      <c r="K33" s="367">
        <v>223</v>
      </c>
      <c r="L33" s="367">
        <v>213</v>
      </c>
    </row>
  </sheetData>
  <mergeCells count="10">
    <mergeCell ref="A1:L1"/>
    <mergeCell ref="A2:L2"/>
    <mergeCell ref="A3:E3"/>
    <mergeCell ref="F3:L3"/>
    <mergeCell ref="A4:B5"/>
    <mergeCell ref="C4:D4"/>
    <mergeCell ref="E4:F4"/>
    <mergeCell ref="G4:H4"/>
    <mergeCell ref="I4:J4"/>
    <mergeCell ref="K4:L4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W30"/>
  <sheetViews>
    <sheetView workbookViewId="0">
      <selection sqref="A1:AA1"/>
    </sheetView>
  </sheetViews>
  <sheetFormatPr defaultColWidth="7.875" defaultRowHeight="16.5" customHeight="1" x14ac:dyDescent="0.25"/>
  <cols>
    <col min="1" max="1" width="23.625" style="297" customWidth="1"/>
    <col min="2" max="2" width="10" style="297" customWidth="1"/>
    <col min="3" max="5" width="9" style="297" customWidth="1"/>
    <col min="6" max="6" width="11.875" style="297" customWidth="1"/>
    <col min="7" max="7" width="9" style="297" customWidth="1"/>
    <col min="8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3" ht="24.95" customHeight="1" x14ac:dyDescent="0.25">
      <c r="A1" s="296" t="s">
        <v>269</v>
      </c>
      <c r="B1" s="296"/>
      <c r="C1" s="296"/>
      <c r="D1" s="296"/>
      <c r="E1" s="296"/>
      <c r="F1" s="296"/>
      <c r="G1" s="296"/>
    </row>
    <row r="2" spans="1:13" ht="24.95" customHeight="1" x14ac:dyDescent="0.25">
      <c r="A2" s="296" t="s">
        <v>29</v>
      </c>
      <c r="B2" s="296"/>
      <c r="C2" s="296"/>
      <c r="D2" s="296"/>
      <c r="E2" s="296"/>
      <c r="F2" s="296"/>
      <c r="G2" s="296"/>
    </row>
    <row r="3" spans="1:13" ht="24.95" customHeight="1" x14ac:dyDescent="0.25">
      <c r="A3" s="369">
        <v>88</v>
      </c>
      <c r="B3" s="369"/>
      <c r="C3" s="369"/>
      <c r="D3" s="370" t="str">
        <f>"SY"&amp;A3+1911&amp;"-"&amp;A3+1912</f>
        <v>SY1999-2000</v>
      </c>
      <c r="E3" s="370"/>
      <c r="F3" s="370"/>
      <c r="G3" s="370"/>
      <c r="H3" s="299"/>
      <c r="I3" s="299"/>
      <c r="J3" s="299"/>
      <c r="K3" s="299"/>
      <c r="L3" s="299"/>
      <c r="M3" s="299"/>
    </row>
    <row r="4" spans="1:13" ht="39.950000000000003" customHeight="1" x14ac:dyDescent="0.25">
      <c r="A4" s="371"/>
      <c r="B4" s="310" t="s">
        <v>199</v>
      </c>
      <c r="C4" s="310" t="s">
        <v>200</v>
      </c>
      <c r="D4" s="310" t="s">
        <v>201</v>
      </c>
      <c r="E4" s="310" t="s">
        <v>313</v>
      </c>
      <c r="F4" s="310" t="s">
        <v>202</v>
      </c>
      <c r="G4" s="354" t="s">
        <v>236</v>
      </c>
    </row>
    <row r="5" spans="1:13" ht="23.1" customHeight="1" x14ac:dyDescent="0.25">
      <c r="A5" s="384" t="s">
        <v>270</v>
      </c>
      <c r="B5" s="372">
        <v>3005</v>
      </c>
      <c r="C5" s="372">
        <v>9</v>
      </c>
      <c r="D5" s="372">
        <v>196</v>
      </c>
      <c r="E5" s="372">
        <v>1</v>
      </c>
      <c r="F5" s="372">
        <v>954</v>
      </c>
      <c r="G5" s="373">
        <v>1845</v>
      </c>
    </row>
    <row r="6" spans="1:13" ht="23.1" customHeight="1" x14ac:dyDescent="0.25">
      <c r="A6" s="380" t="s">
        <v>274</v>
      </c>
      <c r="B6" s="374">
        <v>18168</v>
      </c>
      <c r="C6" s="374">
        <v>86</v>
      </c>
      <c r="D6" s="374">
        <v>1291</v>
      </c>
      <c r="E6" s="374">
        <v>5</v>
      </c>
      <c r="F6" s="374">
        <v>3168</v>
      </c>
      <c r="G6" s="375">
        <v>13618</v>
      </c>
    </row>
    <row r="7" spans="1:13" ht="23.1" customHeight="1" x14ac:dyDescent="0.25">
      <c r="A7" s="377" t="s">
        <v>275</v>
      </c>
      <c r="B7" s="378">
        <v>142</v>
      </c>
      <c r="C7" s="378">
        <v>1</v>
      </c>
      <c r="D7" s="378">
        <v>2</v>
      </c>
      <c r="E7" s="378">
        <v>0</v>
      </c>
      <c r="F7" s="378">
        <v>2</v>
      </c>
      <c r="G7" s="379">
        <v>137</v>
      </c>
    </row>
    <row r="8" spans="1:13" ht="23.1" customHeight="1" x14ac:dyDescent="0.25">
      <c r="A8" s="377" t="s">
        <v>276</v>
      </c>
      <c r="B8" s="378">
        <v>18026</v>
      </c>
      <c r="C8" s="378">
        <v>85</v>
      </c>
      <c r="D8" s="378">
        <v>1289</v>
      </c>
      <c r="E8" s="378">
        <v>5</v>
      </c>
      <c r="F8" s="378">
        <v>3166</v>
      </c>
      <c r="G8" s="379">
        <v>13481</v>
      </c>
    </row>
    <row r="9" spans="1:13" ht="23.1" customHeight="1" x14ac:dyDescent="0.25">
      <c r="A9" s="380" t="s">
        <v>277</v>
      </c>
      <c r="B9" s="374">
        <v>4129</v>
      </c>
      <c r="C9" s="374">
        <v>2</v>
      </c>
      <c r="D9" s="374">
        <v>40</v>
      </c>
      <c r="E9" s="374">
        <v>1</v>
      </c>
      <c r="F9" s="374">
        <v>53</v>
      </c>
      <c r="G9" s="375">
        <v>4033</v>
      </c>
    </row>
    <row r="10" spans="1:13" ht="23.1" customHeight="1" x14ac:dyDescent="0.25">
      <c r="A10" s="377" t="s">
        <v>275</v>
      </c>
      <c r="B10" s="378">
        <v>580</v>
      </c>
      <c r="C10" s="378">
        <v>0</v>
      </c>
      <c r="D10" s="378">
        <v>7</v>
      </c>
      <c r="E10" s="378">
        <v>0</v>
      </c>
      <c r="F10" s="378">
        <v>2</v>
      </c>
      <c r="G10" s="379">
        <v>571</v>
      </c>
    </row>
    <row r="11" spans="1:13" ht="23.1" customHeight="1" x14ac:dyDescent="0.25">
      <c r="A11" s="377" t="s">
        <v>276</v>
      </c>
      <c r="B11" s="378">
        <v>3549</v>
      </c>
      <c r="C11" s="378">
        <v>2</v>
      </c>
      <c r="D11" s="378">
        <v>33</v>
      </c>
      <c r="E11" s="378">
        <v>1</v>
      </c>
      <c r="F11" s="378">
        <v>51</v>
      </c>
      <c r="G11" s="379">
        <v>3462</v>
      </c>
    </row>
    <row r="12" spans="1:13" ht="23.1" customHeight="1" x14ac:dyDescent="0.25">
      <c r="A12" s="380" t="s">
        <v>293</v>
      </c>
      <c r="B12" s="374">
        <v>9514</v>
      </c>
      <c r="C12" s="374">
        <v>42</v>
      </c>
      <c r="D12" s="374">
        <v>690</v>
      </c>
      <c r="E12" s="374">
        <v>4</v>
      </c>
      <c r="F12" s="374">
        <v>1901</v>
      </c>
      <c r="G12" s="375">
        <v>6877</v>
      </c>
    </row>
    <row r="13" spans="1:13" ht="23.1" customHeight="1" x14ac:dyDescent="0.25">
      <c r="A13" s="380" t="s">
        <v>279</v>
      </c>
      <c r="B13" s="374">
        <v>232610</v>
      </c>
      <c r="C13" s="374">
        <v>1065</v>
      </c>
      <c r="D13" s="374">
        <v>19493</v>
      </c>
      <c r="E13" s="374">
        <v>121</v>
      </c>
      <c r="F13" s="374">
        <v>47884</v>
      </c>
      <c r="G13" s="375">
        <v>164047</v>
      </c>
    </row>
    <row r="14" spans="1:13" ht="23.1" customHeight="1" x14ac:dyDescent="0.25">
      <c r="A14" s="377" t="s">
        <v>275</v>
      </c>
      <c r="B14" s="378">
        <v>122171</v>
      </c>
      <c r="C14" s="378">
        <v>545</v>
      </c>
      <c r="D14" s="378">
        <v>9991</v>
      </c>
      <c r="E14" s="378">
        <v>52</v>
      </c>
      <c r="F14" s="378">
        <v>24162</v>
      </c>
      <c r="G14" s="379">
        <v>87421</v>
      </c>
    </row>
    <row r="15" spans="1:13" ht="23.1" customHeight="1" x14ac:dyDescent="0.25">
      <c r="A15" s="377" t="s">
        <v>276</v>
      </c>
      <c r="B15" s="378">
        <v>110439</v>
      </c>
      <c r="C15" s="378">
        <v>520</v>
      </c>
      <c r="D15" s="378">
        <v>9502</v>
      </c>
      <c r="E15" s="378">
        <v>69</v>
      </c>
      <c r="F15" s="378">
        <v>23722</v>
      </c>
      <c r="G15" s="379">
        <v>76626</v>
      </c>
    </row>
    <row r="16" spans="1:13" ht="23.1" customHeight="1" x14ac:dyDescent="0.25">
      <c r="A16" s="380" t="s">
        <v>280</v>
      </c>
      <c r="B16" s="374">
        <v>1455</v>
      </c>
      <c r="C16" s="374">
        <v>0</v>
      </c>
      <c r="D16" s="374">
        <v>4</v>
      </c>
      <c r="E16" s="374">
        <v>3</v>
      </c>
      <c r="F16" s="374">
        <v>20</v>
      </c>
      <c r="G16" s="375">
        <v>1428</v>
      </c>
    </row>
    <row r="17" spans="1:7" ht="23.1" customHeight="1" x14ac:dyDescent="0.25">
      <c r="A17" s="377" t="s">
        <v>275</v>
      </c>
      <c r="B17" s="378">
        <v>772</v>
      </c>
      <c r="C17" s="378">
        <v>0</v>
      </c>
      <c r="D17" s="378">
        <v>2</v>
      </c>
      <c r="E17" s="378">
        <v>0</v>
      </c>
      <c r="F17" s="378">
        <v>10</v>
      </c>
      <c r="G17" s="379">
        <v>760</v>
      </c>
    </row>
    <row r="18" spans="1:7" ht="23.1" customHeight="1" x14ac:dyDescent="0.25">
      <c r="A18" s="377" t="s">
        <v>276</v>
      </c>
      <c r="B18" s="378">
        <v>683</v>
      </c>
      <c r="C18" s="378">
        <v>0</v>
      </c>
      <c r="D18" s="378">
        <v>2</v>
      </c>
      <c r="E18" s="378">
        <v>3</v>
      </c>
      <c r="F18" s="378">
        <v>10</v>
      </c>
      <c r="G18" s="379">
        <v>668</v>
      </c>
    </row>
    <row r="19" spans="1:7" ht="23.1" customHeight="1" x14ac:dyDescent="0.25">
      <c r="A19" s="380" t="s">
        <v>221</v>
      </c>
      <c r="B19" s="374">
        <v>24532</v>
      </c>
      <c r="C19" s="374">
        <v>11</v>
      </c>
      <c r="D19" s="374">
        <v>152</v>
      </c>
      <c r="E19" s="374">
        <v>24</v>
      </c>
      <c r="F19" s="374">
        <v>892</v>
      </c>
      <c r="G19" s="375">
        <v>23453</v>
      </c>
    </row>
    <row r="20" spans="1:7" ht="23.1" customHeight="1" x14ac:dyDescent="0.25">
      <c r="A20" s="377" t="s">
        <v>275</v>
      </c>
      <c r="B20" s="378">
        <v>13235</v>
      </c>
      <c r="C20" s="378">
        <v>9</v>
      </c>
      <c r="D20" s="378">
        <v>79</v>
      </c>
      <c r="E20" s="378">
        <v>8</v>
      </c>
      <c r="F20" s="378">
        <v>443</v>
      </c>
      <c r="G20" s="379">
        <v>12696</v>
      </c>
    </row>
    <row r="21" spans="1:7" ht="23.1" customHeight="1" x14ac:dyDescent="0.25">
      <c r="A21" s="377" t="s">
        <v>276</v>
      </c>
      <c r="B21" s="378">
        <v>11297</v>
      </c>
      <c r="C21" s="378">
        <v>2</v>
      </c>
      <c r="D21" s="378">
        <v>73</v>
      </c>
      <c r="E21" s="378">
        <v>16</v>
      </c>
      <c r="F21" s="378">
        <v>449</v>
      </c>
      <c r="G21" s="379">
        <v>10757</v>
      </c>
    </row>
    <row r="22" spans="1:7" ht="23.1" customHeight="1" x14ac:dyDescent="0.25">
      <c r="A22" s="380" t="s">
        <v>222</v>
      </c>
      <c r="B22" s="374">
        <v>77609</v>
      </c>
      <c r="C22" s="374">
        <v>454</v>
      </c>
      <c r="D22" s="374">
        <v>5206</v>
      </c>
      <c r="E22" s="374">
        <v>39</v>
      </c>
      <c r="F22" s="374">
        <v>14590</v>
      </c>
      <c r="G22" s="375">
        <v>57320</v>
      </c>
    </row>
    <row r="23" spans="1:7" ht="23.1" customHeight="1" x14ac:dyDescent="0.25">
      <c r="A23" s="377" t="s">
        <v>275</v>
      </c>
      <c r="B23" s="378">
        <v>40803</v>
      </c>
      <c r="C23" s="378">
        <v>247</v>
      </c>
      <c r="D23" s="378">
        <v>2670</v>
      </c>
      <c r="E23" s="378">
        <v>19</v>
      </c>
      <c r="F23" s="378">
        <v>7385</v>
      </c>
      <c r="G23" s="379">
        <v>30482</v>
      </c>
    </row>
    <row r="24" spans="1:7" ht="23.1" customHeight="1" x14ac:dyDescent="0.25">
      <c r="A24" s="377" t="s">
        <v>276</v>
      </c>
      <c r="B24" s="378">
        <v>36806</v>
      </c>
      <c r="C24" s="378">
        <v>207</v>
      </c>
      <c r="D24" s="378">
        <v>2536</v>
      </c>
      <c r="E24" s="378">
        <v>20</v>
      </c>
      <c r="F24" s="378">
        <v>7205</v>
      </c>
      <c r="G24" s="379">
        <v>26838</v>
      </c>
    </row>
    <row r="25" spans="1:7" ht="23.1" customHeight="1" x14ac:dyDescent="0.25">
      <c r="A25" s="380" t="s">
        <v>223</v>
      </c>
      <c r="B25" s="374">
        <v>121880</v>
      </c>
      <c r="C25" s="374">
        <v>599</v>
      </c>
      <c r="D25" s="374">
        <v>14080</v>
      </c>
      <c r="E25" s="374">
        <v>55</v>
      </c>
      <c r="F25" s="374">
        <v>30832</v>
      </c>
      <c r="G25" s="375">
        <v>76314</v>
      </c>
    </row>
    <row r="26" spans="1:7" ht="23.1" customHeight="1" x14ac:dyDescent="0.25">
      <c r="A26" s="377" t="s">
        <v>275</v>
      </c>
      <c r="B26" s="378">
        <v>63590</v>
      </c>
      <c r="C26" s="378">
        <v>288</v>
      </c>
      <c r="D26" s="378">
        <v>7206</v>
      </c>
      <c r="E26" s="378">
        <v>25</v>
      </c>
      <c r="F26" s="378">
        <v>15548</v>
      </c>
      <c r="G26" s="379">
        <v>40523</v>
      </c>
    </row>
    <row r="27" spans="1:7" ht="23.1" customHeight="1" x14ac:dyDescent="0.25">
      <c r="A27" s="377" t="s">
        <v>276</v>
      </c>
      <c r="B27" s="378">
        <v>58290</v>
      </c>
      <c r="C27" s="378">
        <v>311</v>
      </c>
      <c r="D27" s="378">
        <v>6874</v>
      </c>
      <c r="E27" s="378">
        <v>30</v>
      </c>
      <c r="F27" s="378">
        <v>15284</v>
      </c>
      <c r="G27" s="379">
        <v>35791</v>
      </c>
    </row>
    <row r="28" spans="1:7" ht="23.1" customHeight="1" x14ac:dyDescent="0.25">
      <c r="A28" s="380" t="s">
        <v>281</v>
      </c>
      <c r="B28" s="374">
        <v>7134</v>
      </c>
      <c r="C28" s="374">
        <v>1</v>
      </c>
      <c r="D28" s="374">
        <v>51</v>
      </c>
      <c r="E28" s="374">
        <v>0</v>
      </c>
      <c r="F28" s="374">
        <v>1550</v>
      </c>
      <c r="G28" s="375">
        <v>5532</v>
      </c>
    </row>
    <row r="29" spans="1:7" ht="23.1" customHeight="1" x14ac:dyDescent="0.25">
      <c r="A29" s="377" t="s">
        <v>275</v>
      </c>
      <c r="B29" s="378">
        <v>3771</v>
      </c>
      <c r="C29" s="378">
        <v>1</v>
      </c>
      <c r="D29" s="378">
        <v>34</v>
      </c>
      <c r="E29" s="378">
        <v>0</v>
      </c>
      <c r="F29" s="378">
        <v>776</v>
      </c>
      <c r="G29" s="379">
        <v>2960</v>
      </c>
    </row>
    <row r="30" spans="1:7" ht="23.1" customHeight="1" x14ac:dyDescent="0.25">
      <c r="A30" s="381" t="s">
        <v>276</v>
      </c>
      <c r="B30" s="382">
        <v>3363</v>
      </c>
      <c r="C30" s="382">
        <v>0</v>
      </c>
      <c r="D30" s="382">
        <v>17</v>
      </c>
      <c r="E30" s="382">
        <v>0</v>
      </c>
      <c r="F30" s="382">
        <v>774</v>
      </c>
      <c r="G30" s="383">
        <v>2572</v>
      </c>
    </row>
  </sheetData>
  <mergeCells count="4">
    <mergeCell ref="A1:G1"/>
    <mergeCell ref="A2:G2"/>
    <mergeCell ref="A3:C3"/>
    <mergeCell ref="D3:G3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W33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3.75" style="266" customWidth="1"/>
    <col min="3" max="4" width="5.75" style="266" customWidth="1"/>
    <col min="5" max="6" width="6.25" style="266" customWidth="1"/>
    <col min="7" max="8" width="5.375" style="266" customWidth="1"/>
    <col min="9" max="10" width="6.25" style="266" customWidth="1"/>
    <col min="11" max="11" width="8.125" style="266" customWidth="1"/>
    <col min="12" max="12" width="7.25" style="266" customWidth="1"/>
    <col min="13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331" t="s">
        <v>287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 ht="24.95" customHeight="1" x14ac:dyDescent="0.25">
      <c r="A2" s="331" t="s">
        <v>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 ht="24.95" customHeight="1" x14ac:dyDescent="0.25">
      <c r="A3" s="369">
        <v>89</v>
      </c>
      <c r="B3" s="369"/>
      <c r="C3" s="369"/>
      <c r="D3" s="369"/>
      <c r="E3" s="369"/>
      <c r="F3" s="370" t="str">
        <f>"SY"&amp;A3+1911&amp;"-"&amp;A3+1912</f>
        <v>SY2000-2001</v>
      </c>
      <c r="G3" s="370"/>
      <c r="H3" s="370"/>
      <c r="I3" s="370"/>
      <c r="J3" s="370"/>
      <c r="K3" s="370"/>
      <c r="L3" s="370"/>
    </row>
    <row r="4" spans="1:12" ht="39.950000000000003" customHeight="1" x14ac:dyDescent="0.25">
      <c r="A4" s="303"/>
      <c r="B4" s="303"/>
      <c r="C4" s="336" t="s">
        <v>288</v>
      </c>
      <c r="D4" s="336"/>
      <c r="E4" s="336" t="s">
        <v>289</v>
      </c>
      <c r="F4" s="336"/>
      <c r="G4" s="336" t="s">
        <v>290</v>
      </c>
      <c r="H4" s="336"/>
      <c r="I4" s="336" t="s">
        <v>297</v>
      </c>
      <c r="J4" s="336"/>
      <c r="K4" s="337" t="s">
        <v>292</v>
      </c>
      <c r="L4" s="337"/>
    </row>
    <row r="5" spans="1:12" ht="39.950000000000003" customHeight="1" x14ac:dyDescent="0.25">
      <c r="A5" s="303"/>
      <c r="B5" s="303"/>
      <c r="C5" s="355"/>
      <c r="D5" s="278" t="s">
        <v>160</v>
      </c>
      <c r="E5" s="355"/>
      <c r="F5" s="278" t="s">
        <v>160</v>
      </c>
      <c r="G5" s="355"/>
      <c r="H5" s="278" t="s">
        <v>160</v>
      </c>
      <c r="I5" s="355"/>
      <c r="J5" s="278" t="s">
        <v>160</v>
      </c>
      <c r="K5" s="355"/>
      <c r="L5" s="356" t="s">
        <v>160</v>
      </c>
    </row>
    <row r="6" spans="1:12" ht="20.100000000000001" customHeight="1" x14ac:dyDescent="0.25">
      <c r="A6" s="340" t="s">
        <v>165</v>
      </c>
      <c r="B6" s="341" t="s">
        <v>1</v>
      </c>
      <c r="C6" s="360">
        <f t="shared" ref="C6:L6" si="0">C7+C31</f>
        <v>3150</v>
      </c>
      <c r="D6" s="360">
        <f t="shared" si="0"/>
        <v>1230</v>
      </c>
      <c r="E6" s="360">
        <f t="shared" si="0"/>
        <v>20099</v>
      </c>
      <c r="F6" s="360">
        <f t="shared" si="0"/>
        <v>5045</v>
      </c>
      <c r="G6" s="360">
        <f t="shared" si="0"/>
        <v>4383</v>
      </c>
      <c r="H6" s="360">
        <f t="shared" si="0"/>
        <v>84</v>
      </c>
      <c r="I6" s="360">
        <f t="shared" si="0"/>
        <v>10034</v>
      </c>
      <c r="J6" s="360">
        <f t="shared" si="0"/>
        <v>2776</v>
      </c>
      <c r="K6" s="360">
        <f t="shared" si="0"/>
        <v>243090</v>
      </c>
      <c r="L6" s="360">
        <f t="shared" si="0"/>
        <v>73434</v>
      </c>
    </row>
    <row r="7" spans="1:12" ht="20.100000000000001" customHeight="1" x14ac:dyDescent="0.25">
      <c r="A7" s="344" t="s">
        <v>166</v>
      </c>
      <c r="B7" s="341" t="s">
        <v>2</v>
      </c>
      <c r="C7" s="360">
        <f t="shared" ref="C7:L7" si="1">SUM(C8:C30)</f>
        <v>3125</v>
      </c>
      <c r="D7" s="360">
        <f t="shared" si="1"/>
        <v>1206</v>
      </c>
      <c r="E7" s="360">
        <f t="shared" si="1"/>
        <v>20009</v>
      </c>
      <c r="F7" s="360">
        <f t="shared" si="1"/>
        <v>4958</v>
      </c>
      <c r="G7" s="360">
        <f t="shared" si="1"/>
        <v>4358</v>
      </c>
      <c r="H7" s="360">
        <f t="shared" si="1"/>
        <v>59</v>
      </c>
      <c r="I7" s="360">
        <f t="shared" si="1"/>
        <v>9965</v>
      </c>
      <c r="J7" s="360">
        <f t="shared" si="1"/>
        <v>2708</v>
      </c>
      <c r="K7" s="360">
        <f t="shared" si="1"/>
        <v>241543</v>
      </c>
      <c r="L7" s="360">
        <f t="shared" si="1"/>
        <v>71897</v>
      </c>
    </row>
    <row r="8" spans="1:12" ht="20.100000000000001" customHeight="1" x14ac:dyDescent="0.25">
      <c r="A8" s="345" t="s">
        <v>306</v>
      </c>
      <c r="B8" s="266" t="s">
        <v>3</v>
      </c>
      <c r="C8" s="361">
        <v>412</v>
      </c>
      <c r="D8" s="361">
        <v>135</v>
      </c>
      <c r="E8" s="361">
        <v>2873</v>
      </c>
      <c r="F8" s="361">
        <v>906</v>
      </c>
      <c r="G8" s="361">
        <v>509</v>
      </c>
      <c r="H8" s="361">
        <v>4</v>
      </c>
      <c r="I8" s="361">
        <v>1495</v>
      </c>
      <c r="J8" s="361">
        <v>482</v>
      </c>
      <c r="K8" s="361">
        <v>34114</v>
      </c>
      <c r="L8" s="361">
        <v>12565</v>
      </c>
    </row>
    <row r="9" spans="1:12" ht="20.100000000000001" customHeight="1" x14ac:dyDescent="0.25">
      <c r="A9" s="345" t="s">
        <v>172</v>
      </c>
      <c r="B9" s="266" t="s">
        <v>4</v>
      </c>
      <c r="C9" s="361">
        <v>166</v>
      </c>
      <c r="D9" s="361">
        <v>66</v>
      </c>
      <c r="E9" s="361">
        <v>1245</v>
      </c>
      <c r="F9" s="361">
        <v>449</v>
      </c>
      <c r="G9" s="361">
        <v>1002</v>
      </c>
      <c r="H9" s="361">
        <v>23</v>
      </c>
      <c r="I9" s="361">
        <v>823</v>
      </c>
      <c r="J9" s="361">
        <v>278</v>
      </c>
      <c r="K9" s="361">
        <v>20221</v>
      </c>
      <c r="L9" s="361">
        <v>7406</v>
      </c>
    </row>
    <row r="10" spans="1:12" ht="20.100000000000001" customHeight="1" x14ac:dyDescent="0.25">
      <c r="A10" s="345" t="s">
        <v>307</v>
      </c>
      <c r="B10" s="266" t="s">
        <v>5</v>
      </c>
      <c r="C10" s="361">
        <v>396</v>
      </c>
      <c r="D10" s="361">
        <v>200</v>
      </c>
      <c r="E10" s="361">
        <v>2507</v>
      </c>
      <c r="F10" s="361">
        <v>917</v>
      </c>
      <c r="G10" s="361">
        <v>332</v>
      </c>
      <c r="H10" s="361">
        <v>12</v>
      </c>
      <c r="I10" s="361">
        <v>1224</v>
      </c>
      <c r="J10" s="361">
        <v>455</v>
      </c>
      <c r="K10" s="361">
        <v>31507</v>
      </c>
      <c r="L10" s="361">
        <v>13048</v>
      </c>
    </row>
    <row r="11" spans="1:12" ht="20.100000000000001" customHeight="1" x14ac:dyDescent="0.25">
      <c r="A11" s="345" t="s">
        <v>173</v>
      </c>
      <c r="B11" s="266" t="s">
        <v>6</v>
      </c>
      <c r="C11" s="361">
        <v>62</v>
      </c>
      <c r="D11" s="361">
        <v>37</v>
      </c>
      <c r="E11" s="361">
        <v>338</v>
      </c>
      <c r="F11" s="361">
        <v>136</v>
      </c>
      <c r="G11" s="361">
        <v>43</v>
      </c>
      <c r="H11" s="361">
        <v>2</v>
      </c>
      <c r="I11" s="361">
        <v>157</v>
      </c>
      <c r="J11" s="361">
        <v>68</v>
      </c>
      <c r="K11" s="361">
        <v>3846</v>
      </c>
      <c r="L11" s="361">
        <v>1700</v>
      </c>
    </row>
    <row r="12" spans="1:12" ht="20.100000000000001" customHeight="1" x14ac:dyDescent="0.25">
      <c r="A12" s="345" t="s">
        <v>256</v>
      </c>
      <c r="B12" s="266" t="s">
        <v>7</v>
      </c>
      <c r="C12" s="361">
        <v>284</v>
      </c>
      <c r="D12" s="361">
        <v>42</v>
      </c>
      <c r="E12" s="361">
        <v>1880</v>
      </c>
      <c r="F12" s="361">
        <v>174</v>
      </c>
      <c r="G12" s="361">
        <v>242</v>
      </c>
      <c r="H12" s="361">
        <v>0</v>
      </c>
      <c r="I12" s="361">
        <v>726</v>
      </c>
      <c r="J12" s="361">
        <v>87</v>
      </c>
      <c r="K12" s="361">
        <v>21778</v>
      </c>
      <c r="L12" s="361">
        <v>2610</v>
      </c>
    </row>
    <row r="13" spans="1:12" ht="20.100000000000001" customHeight="1" x14ac:dyDescent="0.25">
      <c r="A13" s="345" t="s">
        <v>174</v>
      </c>
      <c r="B13" s="266" t="s">
        <v>8</v>
      </c>
      <c r="C13" s="361">
        <v>84</v>
      </c>
      <c r="D13" s="361">
        <v>20</v>
      </c>
      <c r="E13" s="361">
        <v>439</v>
      </c>
      <c r="F13" s="361">
        <v>51</v>
      </c>
      <c r="G13" s="361">
        <v>158</v>
      </c>
      <c r="H13" s="361">
        <v>0</v>
      </c>
      <c r="I13" s="361">
        <v>254</v>
      </c>
      <c r="J13" s="361">
        <v>32</v>
      </c>
      <c r="K13" s="361">
        <v>6041</v>
      </c>
      <c r="L13" s="361">
        <v>812</v>
      </c>
    </row>
    <row r="14" spans="1:12" ht="20.100000000000001" customHeight="1" x14ac:dyDescent="0.25">
      <c r="A14" s="345" t="s">
        <v>175</v>
      </c>
      <c r="B14" s="266" t="s">
        <v>9</v>
      </c>
      <c r="C14" s="361">
        <v>76</v>
      </c>
      <c r="D14" s="361">
        <v>15</v>
      </c>
      <c r="E14" s="361">
        <v>483</v>
      </c>
      <c r="F14" s="361">
        <v>68</v>
      </c>
      <c r="G14" s="361">
        <v>103</v>
      </c>
      <c r="H14" s="361">
        <v>5</v>
      </c>
      <c r="I14" s="361">
        <v>214</v>
      </c>
      <c r="J14" s="361">
        <v>30</v>
      </c>
      <c r="K14" s="361">
        <v>5598</v>
      </c>
      <c r="L14" s="361">
        <v>834</v>
      </c>
    </row>
    <row r="15" spans="1:12" ht="20.100000000000001" customHeight="1" x14ac:dyDescent="0.25">
      <c r="A15" s="345" t="s">
        <v>308</v>
      </c>
      <c r="B15" s="266" t="s">
        <v>10</v>
      </c>
      <c r="C15" s="361">
        <v>122</v>
      </c>
      <c r="D15" s="361">
        <v>56</v>
      </c>
      <c r="E15" s="361">
        <v>678</v>
      </c>
      <c r="F15" s="361">
        <v>209</v>
      </c>
      <c r="G15" s="361">
        <v>152</v>
      </c>
      <c r="H15" s="361">
        <v>0</v>
      </c>
      <c r="I15" s="361">
        <v>342</v>
      </c>
      <c r="J15" s="361">
        <v>109</v>
      </c>
      <c r="K15" s="361">
        <v>8764</v>
      </c>
      <c r="L15" s="361">
        <v>3123</v>
      </c>
    </row>
    <row r="16" spans="1:12" ht="20.100000000000001" customHeight="1" x14ac:dyDescent="0.25">
      <c r="A16" s="345" t="s">
        <v>176</v>
      </c>
      <c r="B16" s="266" t="s">
        <v>11</v>
      </c>
      <c r="C16" s="361">
        <v>129</v>
      </c>
      <c r="D16" s="361">
        <v>35</v>
      </c>
      <c r="E16" s="361">
        <v>780</v>
      </c>
      <c r="F16" s="361">
        <v>119</v>
      </c>
      <c r="G16" s="361">
        <v>173</v>
      </c>
      <c r="H16" s="361">
        <v>0</v>
      </c>
      <c r="I16" s="361">
        <v>395</v>
      </c>
      <c r="J16" s="361">
        <v>63</v>
      </c>
      <c r="K16" s="361">
        <v>9534</v>
      </c>
      <c r="L16" s="361">
        <v>1855</v>
      </c>
    </row>
    <row r="17" spans="1:12" ht="20.100000000000001" customHeight="1" x14ac:dyDescent="0.25">
      <c r="A17" s="345" t="s">
        <v>177</v>
      </c>
      <c r="B17" s="266" t="s">
        <v>12</v>
      </c>
      <c r="C17" s="361">
        <v>86</v>
      </c>
      <c r="D17" s="361">
        <v>41</v>
      </c>
      <c r="E17" s="361">
        <v>301</v>
      </c>
      <c r="F17" s="361">
        <v>113</v>
      </c>
      <c r="G17" s="361">
        <v>33</v>
      </c>
      <c r="H17" s="361">
        <v>0</v>
      </c>
      <c r="I17" s="361">
        <v>194</v>
      </c>
      <c r="J17" s="361">
        <v>64</v>
      </c>
      <c r="K17" s="361">
        <v>3973</v>
      </c>
      <c r="L17" s="361">
        <v>1642</v>
      </c>
    </row>
    <row r="18" spans="1:12" ht="20.100000000000001" customHeight="1" x14ac:dyDescent="0.25">
      <c r="A18" s="345" t="s">
        <v>178</v>
      </c>
      <c r="B18" s="266" t="s">
        <v>13</v>
      </c>
      <c r="C18" s="361">
        <v>99</v>
      </c>
      <c r="D18" s="361">
        <v>15</v>
      </c>
      <c r="E18" s="361">
        <v>701</v>
      </c>
      <c r="F18" s="361">
        <v>65</v>
      </c>
      <c r="G18" s="361">
        <v>108</v>
      </c>
      <c r="H18" s="361">
        <v>1</v>
      </c>
      <c r="I18" s="361">
        <v>333</v>
      </c>
      <c r="J18" s="361">
        <v>23</v>
      </c>
      <c r="K18" s="361">
        <v>7100</v>
      </c>
      <c r="L18" s="361">
        <v>473</v>
      </c>
    </row>
    <row r="19" spans="1:12" ht="20.100000000000001" customHeight="1" x14ac:dyDescent="0.25">
      <c r="A19" s="345" t="s">
        <v>179</v>
      </c>
      <c r="B19" s="266" t="s">
        <v>14</v>
      </c>
      <c r="C19" s="361">
        <v>103</v>
      </c>
      <c r="D19" s="361">
        <v>52</v>
      </c>
      <c r="E19" s="361">
        <v>442</v>
      </c>
      <c r="F19" s="361">
        <v>116</v>
      </c>
      <c r="G19" s="361">
        <v>83</v>
      </c>
      <c r="H19" s="361">
        <v>1</v>
      </c>
      <c r="I19" s="361">
        <v>263</v>
      </c>
      <c r="J19" s="361">
        <v>76</v>
      </c>
      <c r="K19" s="361">
        <v>5809</v>
      </c>
      <c r="L19" s="361">
        <v>1492</v>
      </c>
    </row>
    <row r="20" spans="1:12" ht="20.100000000000001" customHeight="1" x14ac:dyDescent="0.25">
      <c r="A20" s="345" t="s">
        <v>309</v>
      </c>
      <c r="B20" s="266" t="s">
        <v>15</v>
      </c>
      <c r="C20" s="361">
        <v>229</v>
      </c>
      <c r="D20" s="361">
        <v>107</v>
      </c>
      <c r="E20" s="361">
        <v>1315</v>
      </c>
      <c r="F20" s="361">
        <v>217</v>
      </c>
      <c r="G20" s="361">
        <v>252</v>
      </c>
      <c r="H20" s="361">
        <v>0</v>
      </c>
      <c r="I20" s="361">
        <v>668</v>
      </c>
      <c r="J20" s="361">
        <v>170</v>
      </c>
      <c r="K20" s="361">
        <v>16275</v>
      </c>
      <c r="L20" s="361">
        <v>4242</v>
      </c>
    </row>
    <row r="21" spans="1:12" ht="20.100000000000001" customHeight="1" x14ac:dyDescent="0.25">
      <c r="A21" s="345" t="s">
        <v>301</v>
      </c>
      <c r="B21" s="266" t="s">
        <v>16</v>
      </c>
      <c r="C21" s="361">
        <v>213</v>
      </c>
      <c r="D21" s="361">
        <v>101</v>
      </c>
      <c r="E21" s="361">
        <v>1642</v>
      </c>
      <c r="F21" s="361">
        <v>274</v>
      </c>
      <c r="G21" s="361">
        <v>230</v>
      </c>
      <c r="H21" s="361">
        <v>0</v>
      </c>
      <c r="I21" s="361">
        <v>693</v>
      </c>
      <c r="J21" s="361">
        <v>137</v>
      </c>
      <c r="K21" s="361">
        <v>14921</v>
      </c>
      <c r="L21" s="361">
        <v>3706</v>
      </c>
    </row>
    <row r="22" spans="1:12" ht="20.100000000000001" customHeight="1" x14ac:dyDescent="0.25">
      <c r="A22" s="345" t="s">
        <v>180</v>
      </c>
      <c r="B22" s="266" t="s">
        <v>17</v>
      </c>
      <c r="C22" s="361">
        <v>132</v>
      </c>
      <c r="D22" s="361">
        <v>69</v>
      </c>
      <c r="E22" s="361">
        <v>590</v>
      </c>
      <c r="F22" s="361">
        <v>163</v>
      </c>
      <c r="G22" s="361">
        <v>77</v>
      </c>
      <c r="H22" s="361">
        <v>0</v>
      </c>
      <c r="I22" s="361">
        <v>314</v>
      </c>
      <c r="J22" s="361">
        <v>112</v>
      </c>
      <c r="K22" s="361">
        <v>7295</v>
      </c>
      <c r="L22" s="361">
        <v>2445</v>
      </c>
    </row>
    <row r="23" spans="1:12" ht="20.100000000000001" customHeight="1" x14ac:dyDescent="0.25">
      <c r="A23" s="345" t="s">
        <v>310</v>
      </c>
      <c r="B23" s="266" t="s">
        <v>18</v>
      </c>
      <c r="C23" s="361">
        <v>41</v>
      </c>
      <c r="D23" s="361">
        <v>25</v>
      </c>
      <c r="E23" s="361">
        <v>218</v>
      </c>
      <c r="F23" s="361">
        <v>75</v>
      </c>
      <c r="G23" s="361">
        <v>29</v>
      </c>
      <c r="H23" s="361">
        <v>1</v>
      </c>
      <c r="I23" s="361">
        <v>101</v>
      </c>
      <c r="J23" s="361">
        <v>37</v>
      </c>
      <c r="K23" s="361">
        <v>2517</v>
      </c>
      <c r="L23" s="361">
        <v>901</v>
      </c>
    </row>
    <row r="24" spans="1:12" ht="20.100000000000001" customHeight="1" x14ac:dyDescent="0.25">
      <c r="A24" s="345" t="s">
        <v>182</v>
      </c>
      <c r="B24" s="266" t="s">
        <v>19</v>
      </c>
      <c r="C24" s="361">
        <v>61</v>
      </c>
      <c r="D24" s="361">
        <v>38</v>
      </c>
      <c r="E24" s="361">
        <v>272</v>
      </c>
      <c r="F24" s="361">
        <v>111</v>
      </c>
      <c r="G24" s="361">
        <v>44</v>
      </c>
      <c r="H24" s="361">
        <v>0</v>
      </c>
      <c r="I24" s="361">
        <v>153</v>
      </c>
      <c r="J24" s="361">
        <v>70</v>
      </c>
      <c r="K24" s="361">
        <v>3380</v>
      </c>
      <c r="L24" s="361">
        <v>1646</v>
      </c>
    </row>
    <row r="25" spans="1:12" ht="20.100000000000001" customHeight="1" x14ac:dyDescent="0.25">
      <c r="A25" s="345" t="s">
        <v>183</v>
      </c>
      <c r="B25" s="266" t="s">
        <v>20</v>
      </c>
      <c r="C25" s="361">
        <v>15</v>
      </c>
      <c r="D25" s="361">
        <v>13</v>
      </c>
      <c r="E25" s="361">
        <v>55</v>
      </c>
      <c r="F25" s="361">
        <v>36</v>
      </c>
      <c r="G25" s="361">
        <v>4</v>
      </c>
      <c r="H25" s="361">
        <v>0</v>
      </c>
      <c r="I25" s="361">
        <v>29</v>
      </c>
      <c r="J25" s="361">
        <v>18</v>
      </c>
      <c r="K25" s="361">
        <v>561</v>
      </c>
      <c r="L25" s="361">
        <v>366</v>
      </c>
    </row>
    <row r="26" spans="1:12" ht="20.100000000000001" customHeight="1" x14ac:dyDescent="0.25">
      <c r="A26" s="345" t="s">
        <v>184</v>
      </c>
      <c r="B26" s="266" t="s">
        <v>21</v>
      </c>
      <c r="C26" s="361">
        <v>65</v>
      </c>
      <c r="D26" s="361">
        <v>40</v>
      </c>
      <c r="E26" s="361">
        <v>326</v>
      </c>
      <c r="F26" s="361">
        <v>158</v>
      </c>
      <c r="G26" s="361">
        <v>65</v>
      </c>
      <c r="H26" s="361">
        <v>0</v>
      </c>
      <c r="I26" s="361">
        <v>174</v>
      </c>
      <c r="J26" s="361">
        <v>78</v>
      </c>
      <c r="K26" s="361">
        <v>4592</v>
      </c>
      <c r="L26" s="361">
        <v>2155</v>
      </c>
    </row>
    <row r="27" spans="1:12" ht="20.100000000000001" customHeight="1" x14ac:dyDescent="0.25">
      <c r="A27" s="345" t="s">
        <v>185</v>
      </c>
      <c r="B27" s="266" t="s">
        <v>22</v>
      </c>
      <c r="C27" s="361">
        <v>86</v>
      </c>
      <c r="D27" s="361">
        <v>23</v>
      </c>
      <c r="E27" s="361">
        <v>582</v>
      </c>
      <c r="F27" s="361">
        <v>134</v>
      </c>
      <c r="G27" s="361">
        <v>116</v>
      </c>
      <c r="H27" s="361">
        <v>3</v>
      </c>
      <c r="I27" s="361">
        <v>272</v>
      </c>
      <c r="J27" s="361">
        <v>65</v>
      </c>
      <c r="K27" s="361">
        <v>6783</v>
      </c>
      <c r="L27" s="361">
        <v>1788</v>
      </c>
    </row>
    <row r="28" spans="1:12" ht="20.100000000000001" customHeight="1" x14ac:dyDescent="0.25">
      <c r="A28" s="345" t="s">
        <v>311</v>
      </c>
      <c r="B28" s="266" t="s">
        <v>23</v>
      </c>
      <c r="C28" s="361">
        <v>124</v>
      </c>
      <c r="D28" s="361">
        <v>34</v>
      </c>
      <c r="E28" s="361">
        <v>1304</v>
      </c>
      <c r="F28" s="361">
        <v>225</v>
      </c>
      <c r="G28" s="361">
        <v>396</v>
      </c>
      <c r="H28" s="361">
        <v>0</v>
      </c>
      <c r="I28" s="361">
        <v>604</v>
      </c>
      <c r="J28" s="361">
        <v>114</v>
      </c>
      <c r="K28" s="361">
        <v>13807</v>
      </c>
      <c r="L28" s="361">
        <v>3185</v>
      </c>
    </row>
    <row r="29" spans="1:12" ht="20.100000000000001" customHeight="1" x14ac:dyDescent="0.25">
      <c r="A29" s="345" t="s">
        <v>186</v>
      </c>
      <c r="B29" s="266" t="s">
        <v>24</v>
      </c>
      <c r="C29" s="361">
        <v>47</v>
      </c>
      <c r="D29" s="361">
        <v>10</v>
      </c>
      <c r="E29" s="361">
        <v>322</v>
      </c>
      <c r="F29" s="361">
        <v>66</v>
      </c>
      <c r="G29" s="361">
        <v>91</v>
      </c>
      <c r="H29" s="361">
        <v>2</v>
      </c>
      <c r="I29" s="361">
        <v>179</v>
      </c>
      <c r="J29" s="361">
        <v>41</v>
      </c>
      <c r="K29" s="361">
        <v>4317</v>
      </c>
      <c r="L29" s="361">
        <v>1074</v>
      </c>
    </row>
    <row r="30" spans="1:12" ht="20.100000000000001" customHeight="1" x14ac:dyDescent="0.25">
      <c r="A30" s="345" t="s">
        <v>312</v>
      </c>
      <c r="B30" s="266" t="s">
        <v>25</v>
      </c>
      <c r="C30" s="361">
        <v>93</v>
      </c>
      <c r="D30" s="361">
        <v>32</v>
      </c>
      <c r="E30" s="361">
        <v>716</v>
      </c>
      <c r="F30" s="361">
        <v>176</v>
      </c>
      <c r="G30" s="361">
        <v>116</v>
      </c>
      <c r="H30" s="361">
        <v>5</v>
      </c>
      <c r="I30" s="361">
        <v>358</v>
      </c>
      <c r="J30" s="361">
        <v>99</v>
      </c>
      <c r="K30" s="361">
        <v>8810</v>
      </c>
      <c r="L30" s="361">
        <v>2829</v>
      </c>
    </row>
    <row r="31" spans="1:12" ht="20.100000000000001" customHeight="1" x14ac:dyDescent="0.25">
      <c r="A31" s="344" t="s">
        <v>187</v>
      </c>
      <c r="B31" s="341" t="s">
        <v>26</v>
      </c>
      <c r="C31" s="360">
        <f t="shared" ref="C31:L31" si="2">SUM(C32:C33)</f>
        <v>25</v>
      </c>
      <c r="D31" s="360">
        <f t="shared" si="2"/>
        <v>24</v>
      </c>
      <c r="E31" s="360">
        <f t="shared" si="2"/>
        <v>90</v>
      </c>
      <c r="F31" s="360">
        <f t="shared" si="2"/>
        <v>87</v>
      </c>
      <c r="G31" s="360">
        <f t="shared" si="2"/>
        <v>25</v>
      </c>
      <c r="H31" s="360">
        <f t="shared" si="2"/>
        <v>25</v>
      </c>
      <c r="I31" s="360">
        <f t="shared" si="2"/>
        <v>69</v>
      </c>
      <c r="J31" s="360">
        <f t="shared" si="2"/>
        <v>68</v>
      </c>
      <c r="K31" s="360">
        <f t="shared" si="2"/>
        <v>1547</v>
      </c>
      <c r="L31" s="360">
        <f t="shared" si="2"/>
        <v>1537</v>
      </c>
    </row>
    <row r="32" spans="1:12" ht="20.100000000000001" customHeight="1" x14ac:dyDescent="0.25">
      <c r="A32" s="345" t="s">
        <v>188</v>
      </c>
      <c r="B32" s="266" t="s">
        <v>27</v>
      </c>
      <c r="C32" s="361">
        <v>19</v>
      </c>
      <c r="D32" s="361">
        <v>19</v>
      </c>
      <c r="E32" s="361">
        <v>67</v>
      </c>
      <c r="F32" s="361">
        <v>67</v>
      </c>
      <c r="G32" s="361">
        <v>25</v>
      </c>
      <c r="H32" s="361">
        <v>25</v>
      </c>
      <c r="I32" s="361">
        <v>58</v>
      </c>
      <c r="J32" s="361">
        <v>58</v>
      </c>
      <c r="K32" s="361">
        <v>1334</v>
      </c>
      <c r="L32" s="361">
        <v>1334</v>
      </c>
    </row>
    <row r="33" spans="1:12" ht="20.100000000000001" customHeight="1" x14ac:dyDescent="0.25">
      <c r="A33" s="348" t="s">
        <v>189</v>
      </c>
      <c r="B33" s="349" t="s">
        <v>28</v>
      </c>
      <c r="C33" s="367">
        <v>6</v>
      </c>
      <c r="D33" s="367">
        <v>5</v>
      </c>
      <c r="E33" s="367">
        <v>23</v>
      </c>
      <c r="F33" s="367">
        <v>20</v>
      </c>
      <c r="G33" s="367">
        <v>0</v>
      </c>
      <c r="H33" s="367">
        <v>0</v>
      </c>
      <c r="I33" s="367">
        <v>11</v>
      </c>
      <c r="J33" s="367">
        <v>10</v>
      </c>
      <c r="K33" s="367">
        <v>213</v>
      </c>
      <c r="L33" s="367">
        <v>203</v>
      </c>
    </row>
  </sheetData>
  <mergeCells count="10">
    <mergeCell ref="A1:L1"/>
    <mergeCell ref="A2:L2"/>
    <mergeCell ref="A3:E3"/>
    <mergeCell ref="F3:L3"/>
    <mergeCell ref="A4:B5"/>
    <mergeCell ref="C4:D4"/>
    <mergeCell ref="E4:F4"/>
    <mergeCell ref="G4:H4"/>
    <mergeCell ref="I4:J4"/>
    <mergeCell ref="K4:L4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24"/>
  <sheetViews>
    <sheetView workbookViewId="0">
      <selection sqref="A1:AA1"/>
    </sheetView>
  </sheetViews>
  <sheetFormatPr defaultColWidth="7.875" defaultRowHeight="16.5" customHeight="1" x14ac:dyDescent="0.25"/>
  <cols>
    <col min="1" max="1" width="23.625" style="297" customWidth="1"/>
    <col min="2" max="2" width="10" style="297" customWidth="1"/>
    <col min="3" max="5" width="9" style="297" customWidth="1"/>
    <col min="6" max="6" width="11.875" style="297" customWidth="1"/>
    <col min="7" max="7" width="9" style="297" customWidth="1"/>
    <col min="8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3" ht="24.95" customHeight="1" x14ac:dyDescent="0.25">
      <c r="A1" s="296" t="s">
        <v>269</v>
      </c>
      <c r="B1" s="296"/>
      <c r="C1" s="296"/>
      <c r="D1" s="296"/>
      <c r="E1" s="296"/>
      <c r="F1" s="296"/>
      <c r="G1" s="296"/>
    </row>
    <row r="2" spans="1:13" ht="24.95" customHeight="1" x14ac:dyDescent="0.25">
      <c r="A2" s="296" t="s">
        <v>29</v>
      </c>
      <c r="B2" s="296"/>
      <c r="C2" s="296"/>
      <c r="D2" s="296"/>
      <c r="E2" s="296"/>
      <c r="F2" s="296"/>
      <c r="G2" s="296"/>
    </row>
    <row r="3" spans="1:13" ht="24.95" customHeight="1" x14ac:dyDescent="0.25">
      <c r="A3" s="369">
        <v>80</v>
      </c>
      <c r="B3" s="369"/>
      <c r="C3" s="369"/>
      <c r="D3" s="370" t="str">
        <f>"SY"&amp;A3+1911&amp;"-"&amp;A3+1912</f>
        <v>SY1991-1992</v>
      </c>
      <c r="E3" s="370"/>
      <c r="F3" s="370"/>
      <c r="G3" s="370"/>
      <c r="H3" s="299"/>
      <c r="I3" s="299"/>
      <c r="J3" s="299"/>
      <c r="K3" s="299"/>
      <c r="L3" s="299"/>
      <c r="M3" s="299"/>
    </row>
    <row r="4" spans="1:13" ht="39.950000000000003" customHeight="1" x14ac:dyDescent="0.25">
      <c r="A4" s="371"/>
      <c r="B4" s="310" t="s">
        <v>199</v>
      </c>
      <c r="C4" s="310" t="s">
        <v>200</v>
      </c>
      <c r="D4" s="310" t="s">
        <v>201</v>
      </c>
      <c r="E4" s="310" t="s">
        <v>313</v>
      </c>
      <c r="F4" s="310" t="s">
        <v>202</v>
      </c>
      <c r="G4" s="354" t="s">
        <v>236</v>
      </c>
    </row>
    <row r="5" spans="1:13" ht="23.1" customHeight="1" x14ac:dyDescent="0.25">
      <c r="A5" s="384" t="s">
        <v>270</v>
      </c>
      <c r="B5" s="372">
        <f t="shared" ref="B5:B24" si="0">SUM(C5:G5)</f>
        <v>2495</v>
      </c>
      <c r="C5" s="372">
        <v>10</v>
      </c>
      <c r="D5" s="372">
        <v>166</v>
      </c>
      <c r="E5" s="372">
        <v>1</v>
      </c>
      <c r="F5" s="372">
        <v>539</v>
      </c>
      <c r="G5" s="373">
        <v>1779</v>
      </c>
    </row>
    <row r="6" spans="1:13" ht="23.1" customHeight="1" x14ac:dyDescent="0.25">
      <c r="A6" s="380" t="s">
        <v>274</v>
      </c>
      <c r="B6" s="374">
        <f t="shared" si="0"/>
        <v>14852</v>
      </c>
      <c r="C6" s="374">
        <f>SUM(C7:C8)</f>
        <v>78</v>
      </c>
      <c r="D6" s="374">
        <f>SUM(D7:D8)</f>
        <v>1007</v>
      </c>
      <c r="E6" s="374">
        <f>SUM(E7:E8)</f>
        <v>6</v>
      </c>
      <c r="F6" s="374">
        <f>SUM(F7:F8)</f>
        <v>1661</v>
      </c>
      <c r="G6" s="375">
        <f>SUM(G7:G8)</f>
        <v>12100</v>
      </c>
    </row>
    <row r="7" spans="1:13" ht="23.1" customHeight="1" x14ac:dyDescent="0.25">
      <c r="A7" s="377" t="s">
        <v>275</v>
      </c>
      <c r="B7" s="378">
        <f t="shared" si="0"/>
        <v>224</v>
      </c>
      <c r="C7" s="378">
        <v>1</v>
      </c>
      <c r="D7" s="378">
        <v>0</v>
      </c>
      <c r="E7" s="378">
        <v>0</v>
      </c>
      <c r="F7" s="378">
        <v>3</v>
      </c>
      <c r="G7" s="379">
        <v>220</v>
      </c>
    </row>
    <row r="8" spans="1:13" ht="23.1" customHeight="1" x14ac:dyDescent="0.25">
      <c r="A8" s="377" t="s">
        <v>276</v>
      </c>
      <c r="B8" s="378">
        <f t="shared" si="0"/>
        <v>14628</v>
      </c>
      <c r="C8" s="378">
        <v>77</v>
      </c>
      <c r="D8" s="378">
        <v>1007</v>
      </c>
      <c r="E8" s="378">
        <v>6</v>
      </c>
      <c r="F8" s="378">
        <v>1658</v>
      </c>
      <c r="G8" s="379">
        <v>11880</v>
      </c>
    </row>
    <row r="9" spans="1:13" ht="23.1" customHeight="1" x14ac:dyDescent="0.25">
      <c r="A9" s="380" t="s">
        <v>277</v>
      </c>
      <c r="B9" s="374">
        <f t="shared" si="0"/>
        <v>4296</v>
      </c>
      <c r="C9" s="374">
        <f>SUM(C10:C11)</f>
        <v>10</v>
      </c>
      <c r="D9" s="374">
        <f>SUM(D10:D11)</f>
        <v>36</v>
      </c>
      <c r="E9" s="374">
        <f>SUM(E10:E11)</f>
        <v>0</v>
      </c>
      <c r="F9" s="374">
        <f>SUM(F10:F11)</f>
        <v>53</v>
      </c>
      <c r="G9" s="375">
        <f>SUM(G10:G11)</f>
        <v>4197</v>
      </c>
    </row>
    <row r="10" spans="1:13" ht="23.1" customHeight="1" x14ac:dyDescent="0.25">
      <c r="A10" s="377" t="s">
        <v>275</v>
      </c>
      <c r="B10" s="378">
        <f t="shared" si="0"/>
        <v>549</v>
      </c>
      <c r="C10" s="378">
        <v>0</v>
      </c>
      <c r="D10" s="378">
        <v>0</v>
      </c>
      <c r="E10" s="378">
        <v>0</v>
      </c>
      <c r="F10" s="378">
        <v>8</v>
      </c>
      <c r="G10" s="379">
        <v>541</v>
      </c>
    </row>
    <row r="11" spans="1:13" ht="23.1" customHeight="1" x14ac:dyDescent="0.25">
      <c r="A11" s="377" t="s">
        <v>276</v>
      </c>
      <c r="B11" s="378">
        <f t="shared" si="0"/>
        <v>3747</v>
      </c>
      <c r="C11" s="378">
        <v>10</v>
      </c>
      <c r="D11" s="378">
        <v>36</v>
      </c>
      <c r="E11" s="378">
        <v>0</v>
      </c>
      <c r="F11" s="378">
        <v>45</v>
      </c>
      <c r="G11" s="379">
        <v>3656</v>
      </c>
    </row>
    <row r="12" spans="1:13" ht="23.1" customHeight="1" x14ac:dyDescent="0.25">
      <c r="A12" s="380" t="s">
        <v>293</v>
      </c>
      <c r="B12" s="374">
        <f t="shared" si="0"/>
        <v>8304</v>
      </c>
      <c r="C12" s="374">
        <v>42</v>
      </c>
      <c r="D12" s="374">
        <v>547</v>
      </c>
      <c r="E12" s="374">
        <v>6</v>
      </c>
      <c r="F12" s="374">
        <v>1083</v>
      </c>
      <c r="G12" s="375">
        <v>6626</v>
      </c>
    </row>
    <row r="13" spans="1:13" ht="23.1" customHeight="1" x14ac:dyDescent="0.25">
      <c r="A13" s="380" t="s">
        <v>279</v>
      </c>
      <c r="B13" s="374">
        <f t="shared" si="0"/>
        <v>235099</v>
      </c>
      <c r="C13" s="374">
        <f>SUM(C14:C15)</f>
        <v>1185</v>
      </c>
      <c r="D13" s="374">
        <f>SUM(D14:D15)</f>
        <v>15942</v>
      </c>
      <c r="E13" s="374">
        <f>SUM(E14:E15)</f>
        <v>182</v>
      </c>
      <c r="F13" s="374">
        <f>SUM(F14:F15)</f>
        <v>30962</v>
      </c>
      <c r="G13" s="375">
        <f>SUM(G14:G15)</f>
        <v>186828</v>
      </c>
    </row>
    <row r="14" spans="1:13" ht="23.1" customHeight="1" x14ac:dyDescent="0.25">
      <c r="A14" s="377" t="s">
        <v>275</v>
      </c>
      <c r="B14" s="378">
        <f t="shared" si="0"/>
        <v>122695</v>
      </c>
      <c r="C14" s="378">
        <v>620</v>
      </c>
      <c r="D14" s="378">
        <v>8096</v>
      </c>
      <c r="E14" s="378">
        <v>90</v>
      </c>
      <c r="F14" s="378">
        <v>15669</v>
      </c>
      <c r="G14" s="379">
        <v>98220</v>
      </c>
    </row>
    <row r="15" spans="1:13" ht="23.1" customHeight="1" x14ac:dyDescent="0.25">
      <c r="A15" s="377" t="s">
        <v>276</v>
      </c>
      <c r="B15" s="378">
        <f t="shared" si="0"/>
        <v>112404</v>
      </c>
      <c r="C15" s="378">
        <v>565</v>
      </c>
      <c r="D15" s="378">
        <v>7846</v>
      </c>
      <c r="E15" s="378">
        <v>92</v>
      </c>
      <c r="F15" s="378">
        <v>15293</v>
      </c>
      <c r="G15" s="379">
        <v>88608</v>
      </c>
    </row>
    <row r="16" spans="1:13" ht="23.1" customHeight="1" x14ac:dyDescent="0.25">
      <c r="A16" s="380" t="s">
        <v>222</v>
      </c>
      <c r="B16" s="374">
        <f t="shared" si="0"/>
        <v>104430</v>
      </c>
      <c r="C16" s="374">
        <f>SUM(C17:C18)</f>
        <v>534</v>
      </c>
      <c r="D16" s="374">
        <f>SUM(D17:D18)</f>
        <v>2691</v>
      </c>
      <c r="E16" s="374">
        <f>SUM(E17:E18)</f>
        <v>91</v>
      </c>
      <c r="F16" s="374">
        <f>SUM(F17:F18)</f>
        <v>9498</v>
      </c>
      <c r="G16" s="375">
        <f>SUM(G17:G18)</f>
        <v>91616</v>
      </c>
    </row>
    <row r="17" spans="1:7" ht="23.1" customHeight="1" x14ac:dyDescent="0.25">
      <c r="A17" s="377" t="s">
        <v>275</v>
      </c>
      <c r="B17" s="374">
        <f t="shared" si="0"/>
        <v>54173</v>
      </c>
      <c r="C17" s="378">
        <v>286</v>
      </c>
      <c r="D17" s="378">
        <v>1430</v>
      </c>
      <c r="E17" s="378">
        <v>46</v>
      </c>
      <c r="F17" s="378">
        <v>4887</v>
      </c>
      <c r="G17" s="379">
        <v>47524</v>
      </c>
    </row>
    <row r="18" spans="1:7" ht="23.1" customHeight="1" x14ac:dyDescent="0.25">
      <c r="A18" s="377" t="s">
        <v>276</v>
      </c>
      <c r="B18" s="374">
        <f t="shared" si="0"/>
        <v>50257</v>
      </c>
      <c r="C18" s="378">
        <v>248</v>
      </c>
      <c r="D18" s="378">
        <v>1261</v>
      </c>
      <c r="E18" s="378">
        <v>45</v>
      </c>
      <c r="F18" s="378">
        <v>4611</v>
      </c>
      <c r="G18" s="379">
        <v>44092</v>
      </c>
    </row>
    <row r="19" spans="1:7" ht="23.1" customHeight="1" x14ac:dyDescent="0.25">
      <c r="A19" s="380" t="s">
        <v>223</v>
      </c>
      <c r="B19" s="374">
        <f t="shared" si="0"/>
        <v>122592</v>
      </c>
      <c r="C19" s="374">
        <f>SUM(C20:C21)</f>
        <v>637</v>
      </c>
      <c r="D19" s="374">
        <f>SUM(D20:D21)</f>
        <v>12854</v>
      </c>
      <c r="E19" s="374">
        <f>SUM(E20:E21)</f>
        <v>91</v>
      </c>
      <c r="F19" s="374">
        <f>SUM(F20:F21)</f>
        <v>20263</v>
      </c>
      <c r="G19" s="375">
        <f>SUM(G20:G21)</f>
        <v>88747</v>
      </c>
    </row>
    <row r="20" spans="1:7" ht="23.1" customHeight="1" x14ac:dyDescent="0.25">
      <c r="A20" s="377" t="s">
        <v>275</v>
      </c>
      <c r="B20" s="374">
        <f t="shared" si="0"/>
        <v>64300</v>
      </c>
      <c r="C20" s="378">
        <v>328</v>
      </c>
      <c r="D20" s="378">
        <v>6465</v>
      </c>
      <c r="E20" s="378">
        <v>44</v>
      </c>
      <c r="F20" s="378">
        <v>10172</v>
      </c>
      <c r="G20" s="379">
        <v>47291</v>
      </c>
    </row>
    <row r="21" spans="1:7" ht="23.1" customHeight="1" x14ac:dyDescent="0.25">
      <c r="A21" s="377" t="s">
        <v>276</v>
      </c>
      <c r="B21" s="374">
        <f t="shared" si="0"/>
        <v>58292</v>
      </c>
      <c r="C21" s="378">
        <v>309</v>
      </c>
      <c r="D21" s="378">
        <v>6389</v>
      </c>
      <c r="E21" s="378">
        <v>47</v>
      </c>
      <c r="F21" s="378">
        <v>10091</v>
      </c>
      <c r="G21" s="379">
        <v>41456</v>
      </c>
    </row>
    <row r="22" spans="1:7" ht="23.1" customHeight="1" x14ac:dyDescent="0.25">
      <c r="A22" s="380" t="s">
        <v>281</v>
      </c>
      <c r="B22" s="374">
        <f t="shared" si="0"/>
        <v>8077</v>
      </c>
      <c r="C22" s="374">
        <f>SUM(C23:C24)</f>
        <v>14</v>
      </c>
      <c r="D22" s="374">
        <f>SUM(D23:D24)</f>
        <v>397</v>
      </c>
      <c r="E22" s="374">
        <f>SUM(E23:E24)</f>
        <v>0</v>
      </c>
      <c r="F22" s="374">
        <f>SUM(F23:F24)</f>
        <v>1201</v>
      </c>
      <c r="G22" s="375">
        <f>SUM(G23:G24)</f>
        <v>6465</v>
      </c>
    </row>
    <row r="23" spans="1:7" ht="23.1" customHeight="1" x14ac:dyDescent="0.25">
      <c r="A23" s="377" t="s">
        <v>275</v>
      </c>
      <c r="B23" s="374">
        <f t="shared" si="0"/>
        <v>4222</v>
      </c>
      <c r="C23" s="378">
        <v>6</v>
      </c>
      <c r="D23" s="378">
        <v>201</v>
      </c>
      <c r="E23" s="378">
        <v>0</v>
      </c>
      <c r="F23" s="378">
        <v>610</v>
      </c>
      <c r="G23" s="379">
        <v>3405</v>
      </c>
    </row>
    <row r="24" spans="1:7" ht="23.1" customHeight="1" x14ac:dyDescent="0.25">
      <c r="A24" s="381" t="s">
        <v>276</v>
      </c>
      <c r="B24" s="382">
        <f t="shared" si="0"/>
        <v>3855</v>
      </c>
      <c r="C24" s="382">
        <v>8</v>
      </c>
      <c r="D24" s="382">
        <v>196</v>
      </c>
      <c r="E24" s="382">
        <v>0</v>
      </c>
      <c r="F24" s="382">
        <v>591</v>
      </c>
      <c r="G24" s="383">
        <v>3060</v>
      </c>
    </row>
  </sheetData>
  <mergeCells count="4">
    <mergeCell ref="A1:G1"/>
    <mergeCell ref="A2:G2"/>
    <mergeCell ref="A3:C3"/>
    <mergeCell ref="D3:G3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W30"/>
  <sheetViews>
    <sheetView workbookViewId="0">
      <selection sqref="A1:AA1"/>
    </sheetView>
  </sheetViews>
  <sheetFormatPr defaultColWidth="7.875" defaultRowHeight="16.5" customHeight="1" x14ac:dyDescent="0.25"/>
  <cols>
    <col min="1" max="1" width="23.625" style="297" customWidth="1"/>
    <col min="2" max="6" width="11.875" style="297" customWidth="1"/>
    <col min="7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296" t="s">
        <v>269</v>
      </c>
      <c r="B1" s="296"/>
      <c r="C1" s="296"/>
      <c r="D1" s="296"/>
      <c r="E1" s="296"/>
      <c r="F1" s="296"/>
    </row>
    <row r="2" spans="1:12" ht="24.95" customHeight="1" x14ac:dyDescent="0.25">
      <c r="A2" s="296" t="s">
        <v>29</v>
      </c>
      <c r="B2" s="296"/>
      <c r="C2" s="296"/>
      <c r="D2" s="296"/>
      <c r="E2" s="296"/>
      <c r="F2" s="296"/>
    </row>
    <row r="3" spans="1:12" ht="24.95" customHeight="1" x14ac:dyDescent="0.25">
      <c r="A3" s="369">
        <v>89</v>
      </c>
      <c r="B3" s="369"/>
      <c r="C3" s="370" t="str">
        <f>"SY"&amp;A3+1911&amp;"-"&amp;A3+1912</f>
        <v>SY2000-2001</v>
      </c>
      <c r="D3" s="370"/>
      <c r="E3" s="370"/>
      <c r="F3" s="370"/>
      <c r="G3" s="299"/>
      <c r="H3" s="299"/>
      <c r="I3" s="299"/>
      <c r="J3" s="299"/>
      <c r="K3" s="299"/>
      <c r="L3" s="299"/>
    </row>
    <row r="4" spans="1:12" ht="39.950000000000003" customHeight="1" x14ac:dyDescent="0.25">
      <c r="A4" s="371"/>
      <c r="B4" s="310" t="s">
        <v>199</v>
      </c>
      <c r="C4" s="310" t="s">
        <v>200</v>
      </c>
      <c r="D4" s="310" t="s">
        <v>201</v>
      </c>
      <c r="E4" s="310" t="s">
        <v>202</v>
      </c>
      <c r="F4" s="354" t="s">
        <v>236</v>
      </c>
    </row>
    <row r="5" spans="1:12" ht="23.1" customHeight="1" x14ac:dyDescent="0.25">
      <c r="A5" s="384" t="s">
        <v>270</v>
      </c>
      <c r="B5" s="372">
        <v>3150</v>
      </c>
      <c r="C5" s="372">
        <v>11</v>
      </c>
      <c r="D5" s="372">
        <v>199</v>
      </c>
      <c r="E5" s="372">
        <v>1020</v>
      </c>
      <c r="F5" s="373">
        <v>1920</v>
      </c>
    </row>
    <row r="6" spans="1:12" ht="23.1" customHeight="1" x14ac:dyDescent="0.25">
      <c r="A6" s="380" t="s">
        <v>274</v>
      </c>
      <c r="B6" s="374">
        <v>20099</v>
      </c>
      <c r="C6" s="374">
        <v>93</v>
      </c>
      <c r="D6" s="374">
        <v>1339</v>
      </c>
      <c r="E6" s="374">
        <v>3613</v>
      </c>
      <c r="F6" s="375">
        <v>15054</v>
      </c>
    </row>
    <row r="7" spans="1:12" ht="23.1" customHeight="1" x14ac:dyDescent="0.25">
      <c r="A7" s="377" t="s">
        <v>275</v>
      </c>
      <c r="B7" s="378">
        <v>222</v>
      </c>
      <c r="C7" s="378">
        <v>1</v>
      </c>
      <c r="D7" s="378">
        <v>30</v>
      </c>
      <c r="E7" s="378">
        <v>21</v>
      </c>
      <c r="F7" s="379">
        <v>170</v>
      </c>
    </row>
    <row r="8" spans="1:12" ht="23.1" customHeight="1" x14ac:dyDescent="0.25">
      <c r="A8" s="377" t="s">
        <v>276</v>
      </c>
      <c r="B8" s="378">
        <v>19877</v>
      </c>
      <c r="C8" s="378">
        <v>92</v>
      </c>
      <c r="D8" s="378">
        <v>1309</v>
      </c>
      <c r="E8" s="378">
        <v>3592</v>
      </c>
      <c r="F8" s="379">
        <v>14884</v>
      </c>
    </row>
    <row r="9" spans="1:12" ht="23.1" customHeight="1" x14ac:dyDescent="0.25">
      <c r="A9" s="380" t="s">
        <v>277</v>
      </c>
      <c r="B9" s="374">
        <v>4383</v>
      </c>
      <c r="C9" s="374">
        <v>2</v>
      </c>
      <c r="D9" s="374">
        <v>27</v>
      </c>
      <c r="E9" s="374">
        <v>55</v>
      </c>
      <c r="F9" s="375">
        <v>4299</v>
      </c>
    </row>
    <row r="10" spans="1:12" ht="23.1" customHeight="1" x14ac:dyDescent="0.25">
      <c r="A10" s="377" t="s">
        <v>275</v>
      </c>
      <c r="B10" s="378">
        <v>570</v>
      </c>
      <c r="C10" s="378">
        <v>0</v>
      </c>
      <c r="D10" s="378">
        <v>2</v>
      </c>
      <c r="E10" s="378">
        <v>2</v>
      </c>
      <c r="F10" s="379">
        <v>566</v>
      </c>
    </row>
    <row r="11" spans="1:12" ht="23.1" customHeight="1" x14ac:dyDescent="0.25">
      <c r="A11" s="377" t="s">
        <v>276</v>
      </c>
      <c r="B11" s="378">
        <v>3813</v>
      </c>
      <c r="C11" s="378">
        <v>2</v>
      </c>
      <c r="D11" s="378">
        <v>25</v>
      </c>
      <c r="E11" s="378">
        <v>53</v>
      </c>
      <c r="F11" s="379">
        <v>3733</v>
      </c>
    </row>
    <row r="12" spans="1:12" ht="23.1" customHeight="1" x14ac:dyDescent="0.25">
      <c r="A12" s="380" t="s">
        <v>293</v>
      </c>
      <c r="B12" s="374">
        <v>10034</v>
      </c>
      <c r="C12" s="374">
        <v>45</v>
      </c>
      <c r="D12" s="374">
        <v>753</v>
      </c>
      <c r="E12" s="374">
        <v>1978</v>
      </c>
      <c r="F12" s="375">
        <v>7258</v>
      </c>
    </row>
    <row r="13" spans="1:12" ht="23.1" customHeight="1" x14ac:dyDescent="0.25">
      <c r="A13" s="380" t="s">
        <v>279</v>
      </c>
      <c r="B13" s="374">
        <v>243090</v>
      </c>
      <c r="C13" s="374">
        <v>1169</v>
      </c>
      <c r="D13" s="374">
        <v>19765</v>
      </c>
      <c r="E13" s="374">
        <v>52500</v>
      </c>
      <c r="F13" s="375">
        <v>169656</v>
      </c>
    </row>
    <row r="14" spans="1:12" ht="23.1" customHeight="1" x14ac:dyDescent="0.25">
      <c r="A14" s="377" t="s">
        <v>275</v>
      </c>
      <c r="B14" s="378">
        <v>127192</v>
      </c>
      <c r="C14" s="378">
        <v>601</v>
      </c>
      <c r="D14" s="378">
        <v>10062</v>
      </c>
      <c r="E14" s="378">
        <v>26643</v>
      </c>
      <c r="F14" s="379">
        <v>89886</v>
      </c>
    </row>
    <row r="15" spans="1:12" ht="23.1" customHeight="1" x14ac:dyDescent="0.25">
      <c r="A15" s="377" t="s">
        <v>276</v>
      </c>
      <c r="B15" s="378">
        <v>115898</v>
      </c>
      <c r="C15" s="378">
        <v>568</v>
      </c>
      <c r="D15" s="378">
        <v>9703</v>
      </c>
      <c r="E15" s="378">
        <v>25857</v>
      </c>
      <c r="F15" s="379">
        <v>79770</v>
      </c>
    </row>
    <row r="16" spans="1:12" ht="23.1" customHeight="1" x14ac:dyDescent="0.25">
      <c r="A16" s="380" t="s">
        <v>280</v>
      </c>
      <c r="B16" s="374">
        <v>1793</v>
      </c>
      <c r="C16" s="374">
        <v>0</v>
      </c>
      <c r="D16" s="374">
        <v>109</v>
      </c>
      <c r="E16" s="374">
        <v>23</v>
      </c>
      <c r="F16" s="375">
        <v>1661</v>
      </c>
    </row>
    <row r="17" spans="1:6" ht="23.1" customHeight="1" x14ac:dyDescent="0.25">
      <c r="A17" s="377" t="s">
        <v>275</v>
      </c>
      <c r="B17" s="378">
        <v>954</v>
      </c>
      <c r="C17" s="378">
        <v>0</v>
      </c>
      <c r="D17" s="378">
        <v>74</v>
      </c>
      <c r="E17" s="378">
        <v>15</v>
      </c>
      <c r="F17" s="379">
        <v>865</v>
      </c>
    </row>
    <row r="18" spans="1:6" ht="23.1" customHeight="1" x14ac:dyDescent="0.25">
      <c r="A18" s="377" t="s">
        <v>276</v>
      </c>
      <c r="B18" s="378">
        <v>839</v>
      </c>
      <c r="C18" s="378">
        <v>0</v>
      </c>
      <c r="D18" s="378">
        <v>35</v>
      </c>
      <c r="E18" s="378">
        <v>8</v>
      </c>
      <c r="F18" s="379">
        <v>796</v>
      </c>
    </row>
    <row r="19" spans="1:6" ht="23.1" customHeight="1" x14ac:dyDescent="0.25">
      <c r="A19" s="380" t="s">
        <v>221</v>
      </c>
      <c r="B19" s="374">
        <v>21996</v>
      </c>
      <c r="C19" s="374">
        <v>45</v>
      </c>
      <c r="D19" s="374">
        <v>109</v>
      </c>
      <c r="E19" s="374">
        <v>720</v>
      </c>
      <c r="F19" s="375">
        <v>21185</v>
      </c>
    </row>
    <row r="20" spans="1:6" ht="23.1" customHeight="1" x14ac:dyDescent="0.25">
      <c r="A20" s="377" t="s">
        <v>275</v>
      </c>
      <c r="B20" s="378">
        <v>11668</v>
      </c>
      <c r="C20" s="378">
        <v>21</v>
      </c>
      <c r="D20" s="378">
        <v>28</v>
      </c>
      <c r="E20" s="378">
        <v>377</v>
      </c>
      <c r="F20" s="379">
        <v>11242</v>
      </c>
    </row>
    <row r="21" spans="1:6" ht="23.1" customHeight="1" x14ac:dyDescent="0.25">
      <c r="A21" s="377" t="s">
        <v>276</v>
      </c>
      <c r="B21" s="378">
        <v>10328</v>
      </c>
      <c r="C21" s="378">
        <v>24</v>
      </c>
      <c r="D21" s="378">
        <v>18</v>
      </c>
      <c r="E21" s="378">
        <v>343</v>
      </c>
      <c r="F21" s="379">
        <v>9943</v>
      </c>
    </row>
    <row r="22" spans="1:6" ht="23.1" customHeight="1" x14ac:dyDescent="0.25">
      <c r="A22" s="380" t="s">
        <v>222</v>
      </c>
      <c r="B22" s="374">
        <v>80243</v>
      </c>
      <c r="C22" s="374">
        <v>481</v>
      </c>
      <c r="D22" s="374">
        <v>5766</v>
      </c>
      <c r="E22" s="374">
        <v>19289</v>
      </c>
      <c r="F22" s="375">
        <v>54707</v>
      </c>
    </row>
    <row r="23" spans="1:6" ht="23.1" customHeight="1" x14ac:dyDescent="0.25">
      <c r="A23" s="377" t="s">
        <v>275</v>
      </c>
      <c r="B23" s="378">
        <v>42028</v>
      </c>
      <c r="C23" s="378">
        <v>243</v>
      </c>
      <c r="D23" s="378">
        <v>2918</v>
      </c>
      <c r="E23" s="378">
        <v>9875</v>
      </c>
      <c r="F23" s="379">
        <v>28992</v>
      </c>
    </row>
    <row r="24" spans="1:6" ht="23.1" customHeight="1" x14ac:dyDescent="0.25">
      <c r="A24" s="377" t="s">
        <v>276</v>
      </c>
      <c r="B24" s="378">
        <v>38215</v>
      </c>
      <c r="C24" s="378">
        <v>238</v>
      </c>
      <c r="D24" s="378">
        <v>2848</v>
      </c>
      <c r="E24" s="378">
        <v>9414</v>
      </c>
      <c r="F24" s="379">
        <v>25715</v>
      </c>
    </row>
    <row r="25" spans="1:6" ht="23.1" customHeight="1" x14ac:dyDescent="0.25">
      <c r="A25" s="380" t="s">
        <v>223</v>
      </c>
      <c r="B25" s="374">
        <v>133489</v>
      </c>
      <c r="C25" s="374">
        <v>643</v>
      </c>
      <c r="D25" s="374">
        <v>13722</v>
      </c>
      <c r="E25" s="374">
        <v>31045</v>
      </c>
      <c r="F25" s="375">
        <v>88079</v>
      </c>
    </row>
    <row r="26" spans="1:6" ht="23.1" customHeight="1" x14ac:dyDescent="0.25">
      <c r="A26" s="377" t="s">
        <v>275</v>
      </c>
      <c r="B26" s="378">
        <v>69581</v>
      </c>
      <c r="C26" s="378">
        <v>337</v>
      </c>
      <c r="D26" s="378">
        <v>6977</v>
      </c>
      <c r="E26" s="378">
        <v>15668</v>
      </c>
      <c r="F26" s="379">
        <v>46599</v>
      </c>
    </row>
    <row r="27" spans="1:6" ht="23.1" customHeight="1" x14ac:dyDescent="0.25">
      <c r="A27" s="377" t="s">
        <v>276</v>
      </c>
      <c r="B27" s="378">
        <v>63908</v>
      </c>
      <c r="C27" s="378">
        <v>306</v>
      </c>
      <c r="D27" s="378">
        <v>6745</v>
      </c>
      <c r="E27" s="378">
        <v>15377</v>
      </c>
      <c r="F27" s="379">
        <v>41480</v>
      </c>
    </row>
    <row r="28" spans="1:6" ht="23.1" customHeight="1" x14ac:dyDescent="0.25">
      <c r="A28" s="380" t="s">
        <v>281</v>
      </c>
      <c r="B28" s="374">
        <v>5569</v>
      </c>
      <c r="C28" s="374">
        <v>0</v>
      </c>
      <c r="D28" s="374">
        <v>122</v>
      </c>
      <c r="E28" s="374">
        <v>1423</v>
      </c>
      <c r="F28" s="375">
        <v>4024</v>
      </c>
    </row>
    <row r="29" spans="1:6" ht="23.1" customHeight="1" x14ac:dyDescent="0.25">
      <c r="A29" s="377" t="s">
        <v>275</v>
      </c>
      <c r="B29" s="378">
        <v>2961</v>
      </c>
      <c r="C29" s="378">
        <v>0</v>
      </c>
      <c r="D29" s="378">
        <v>65</v>
      </c>
      <c r="E29" s="378">
        <v>708</v>
      </c>
      <c r="F29" s="379">
        <v>2188</v>
      </c>
    </row>
    <row r="30" spans="1:6" ht="23.1" customHeight="1" x14ac:dyDescent="0.25">
      <c r="A30" s="381" t="s">
        <v>276</v>
      </c>
      <c r="B30" s="382">
        <v>2608</v>
      </c>
      <c r="C30" s="382">
        <v>0</v>
      </c>
      <c r="D30" s="382">
        <v>57</v>
      </c>
      <c r="E30" s="382">
        <v>715</v>
      </c>
      <c r="F30" s="383">
        <v>1836</v>
      </c>
    </row>
  </sheetData>
  <mergeCells count="4">
    <mergeCell ref="A1:F1"/>
    <mergeCell ref="A2:F2"/>
    <mergeCell ref="A3:B3"/>
    <mergeCell ref="C3:F3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W33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3.75" style="266" customWidth="1"/>
    <col min="3" max="4" width="5.75" style="266" customWidth="1"/>
    <col min="5" max="6" width="6.25" style="266" customWidth="1"/>
    <col min="7" max="8" width="5.375" style="266" customWidth="1"/>
    <col min="9" max="10" width="6.25" style="266" customWidth="1"/>
    <col min="11" max="11" width="8.125" style="266" customWidth="1"/>
    <col min="12" max="12" width="7.25" style="266" customWidth="1"/>
    <col min="13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331" t="s">
        <v>287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 ht="24.95" customHeight="1" x14ac:dyDescent="0.25">
      <c r="A2" s="331" t="s">
        <v>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 ht="24.95" customHeight="1" x14ac:dyDescent="0.25">
      <c r="A3" s="369">
        <v>90</v>
      </c>
      <c r="B3" s="369"/>
      <c r="C3" s="369"/>
      <c r="D3" s="369"/>
      <c r="E3" s="369"/>
      <c r="F3" s="370" t="str">
        <f>"SY"&amp;A3+1911&amp;"-"&amp;A3+1912</f>
        <v>SY2001-2002</v>
      </c>
      <c r="G3" s="370"/>
      <c r="H3" s="370"/>
      <c r="I3" s="370"/>
      <c r="J3" s="370"/>
      <c r="K3" s="370"/>
      <c r="L3" s="370"/>
    </row>
    <row r="4" spans="1:12" ht="39.950000000000003" customHeight="1" x14ac:dyDescent="0.25">
      <c r="A4" s="303"/>
      <c r="B4" s="303"/>
      <c r="C4" s="336" t="s">
        <v>288</v>
      </c>
      <c r="D4" s="336"/>
      <c r="E4" s="336" t="s">
        <v>289</v>
      </c>
      <c r="F4" s="336"/>
      <c r="G4" s="336" t="s">
        <v>290</v>
      </c>
      <c r="H4" s="336"/>
      <c r="I4" s="336" t="s">
        <v>297</v>
      </c>
      <c r="J4" s="336"/>
      <c r="K4" s="337" t="s">
        <v>292</v>
      </c>
      <c r="L4" s="337"/>
    </row>
    <row r="5" spans="1:12" ht="39.950000000000003" customHeight="1" x14ac:dyDescent="0.25">
      <c r="A5" s="303"/>
      <c r="B5" s="303"/>
      <c r="C5" s="355"/>
      <c r="D5" s="278" t="s">
        <v>160</v>
      </c>
      <c r="E5" s="355"/>
      <c r="F5" s="278" t="s">
        <v>160</v>
      </c>
      <c r="G5" s="355"/>
      <c r="H5" s="278" t="s">
        <v>160</v>
      </c>
      <c r="I5" s="355"/>
      <c r="J5" s="278" t="s">
        <v>160</v>
      </c>
      <c r="K5" s="355"/>
      <c r="L5" s="356" t="s">
        <v>160</v>
      </c>
    </row>
    <row r="6" spans="1:12" ht="20.100000000000001" customHeight="1" x14ac:dyDescent="0.25">
      <c r="A6" s="340" t="s">
        <v>165</v>
      </c>
      <c r="B6" s="341" t="s">
        <v>1</v>
      </c>
      <c r="C6" s="360">
        <f t="shared" ref="C6:L6" si="0">C7+C31</f>
        <v>3234</v>
      </c>
      <c r="D6" s="360">
        <f t="shared" si="0"/>
        <v>1288</v>
      </c>
      <c r="E6" s="360">
        <f t="shared" si="0"/>
        <v>19799</v>
      </c>
      <c r="F6" s="360">
        <f t="shared" si="0"/>
        <v>5246</v>
      </c>
      <c r="G6" s="360">
        <f t="shared" si="0"/>
        <v>4423</v>
      </c>
      <c r="H6" s="360">
        <f t="shared" si="0"/>
        <v>82</v>
      </c>
      <c r="I6" s="360">
        <f t="shared" si="0"/>
        <v>10144</v>
      </c>
      <c r="J6" s="360">
        <f t="shared" si="0"/>
        <v>2827</v>
      </c>
      <c r="K6" s="360">
        <f t="shared" si="0"/>
        <v>246303</v>
      </c>
      <c r="L6" s="360">
        <f t="shared" si="0"/>
        <v>75956</v>
      </c>
    </row>
    <row r="7" spans="1:12" ht="20.100000000000001" customHeight="1" x14ac:dyDescent="0.25">
      <c r="A7" s="344" t="s">
        <v>166</v>
      </c>
      <c r="B7" s="341" t="s">
        <v>2</v>
      </c>
      <c r="C7" s="360">
        <f t="shared" ref="C7:L7" si="1">SUM(C8:C30)</f>
        <v>3209</v>
      </c>
      <c r="D7" s="360">
        <f t="shared" si="1"/>
        <v>1264</v>
      </c>
      <c r="E7" s="360">
        <f t="shared" si="1"/>
        <v>19707</v>
      </c>
      <c r="F7" s="360">
        <f t="shared" si="1"/>
        <v>5157</v>
      </c>
      <c r="G7" s="360">
        <f t="shared" si="1"/>
        <v>4398</v>
      </c>
      <c r="H7" s="360">
        <f t="shared" si="1"/>
        <v>57</v>
      </c>
      <c r="I7" s="360">
        <f t="shared" si="1"/>
        <v>10073</v>
      </c>
      <c r="J7" s="360">
        <f t="shared" si="1"/>
        <v>2757</v>
      </c>
      <c r="K7" s="360">
        <f t="shared" si="1"/>
        <v>244713</v>
      </c>
      <c r="L7" s="360">
        <f t="shared" si="1"/>
        <v>74378</v>
      </c>
    </row>
    <row r="8" spans="1:12" ht="20.100000000000001" customHeight="1" x14ac:dyDescent="0.25">
      <c r="A8" s="345" t="s">
        <v>306</v>
      </c>
      <c r="B8" s="266" t="s">
        <v>3</v>
      </c>
      <c r="C8" s="361">
        <v>405</v>
      </c>
      <c r="D8" s="361">
        <v>135</v>
      </c>
      <c r="E8" s="361">
        <v>2696</v>
      </c>
      <c r="F8" s="361">
        <v>934</v>
      </c>
      <c r="G8" s="361">
        <v>530</v>
      </c>
      <c r="H8" s="361">
        <v>3</v>
      </c>
      <c r="I8" s="361">
        <v>1430</v>
      </c>
      <c r="J8" s="361">
        <v>465</v>
      </c>
      <c r="K8" s="361">
        <v>32756</v>
      </c>
      <c r="L8" s="361">
        <v>12846</v>
      </c>
    </row>
    <row r="9" spans="1:12" ht="20.100000000000001" customHeight="1" x14ac:dyDescent="0.25">
      <c r="A9" s="345" t="s">
        <v>172</v>
      </c>
      <c r="B9" s="266" t="s">
        <v>4</v>
      </c>
      <c r="C9" s="361">
        <v>167</v>
      </c>
      <c r="D9" s="361">
        <v>67</v>
      </c>
      <c r="E9" s="361">
        <v>1213</v>
      </c>
      <c r="F9" s="361">
        <v>449</v>
      </c>
      <c r="G9" s="361">
        <v>964</v>
      </c>
      <c r="H9" s="361">
        <v>32</v>
      </c>
      <c r="I9" s="361">
        <v>873</v>
      </c>
      <c r="J9" s="361">
        <v>285</v>
      </c>
      <c r="K9" s="361">
        <v>20681</v>
      </c>
      <c r="L9" s="361">
        <v>8069</v>
      </c>
    </row>
    <row r="10" spans="1:12" ht="20.100000000000001" customHeight="1" x14ac:dyDescent="0.25">
      <c r="A10" s="345" t="s">
        <v>307</v>
      </c>
      <c r="B10" s="266" t="s">
        <v>5</v>
      </c>
      <c r="C10" s="361">
        <v>395</v>
      </c>
      <c r="D10" s="361">
        <v>203</v>
      </c>
      <c r="E10" s="361">
        <v>2532</v>
      </c>
      <c r="F10" s="361">
        <v>935</v>
      </c>
      <c r="G10" s="361">
        <v>311</v>
      </c>
      <c r="H10" s="361">
        <v>5</v>
      </c>
      <c r="I10" s="361">
        <v>1185</v>
      </c>
      <c r="J10" s="361">
        <v>464</v>
      </c>
      <c r="K10" s="361">
        <v>30603</v>
      </c>
      <c r="L10" s="361">
        <v>13271</v>
      </c>
    </row>
    <row r="11" spans="1:12" ht="20.100000000000001" customHeight="1" x14ac:dyDescent="0.25">
      <c r="A11" s="345" t="s">
        <v>173</v>
      </c>
      <c r="B11" s="266" t="s">
        <v>6</v>
      </c>
      <c r="C11" s="361">
        <v>63</v>
      </c>
      <c r="D11" s="361">
        <v>38</v>
      </c>
      <c r="E11" s="361">
        <v>347</v>
      </c>
      <c r="F11" s="361">
        <v>140</v>
      </c>
      <c r="G11" s="361">
        <v>38</v>
      </c>
      <c r="H11" s="361">
        <v>2</v>
      </c>
      <c r="I11" s="361">
        <v>163</v>
      </c>
      <c r="J11" s="361">
        <v>69</v>
      </c>
      <c r="K11" s="361">
        <v>3916</v>
      </c>
      <c r="L11" s="361">
        <v>1751</v>
      </c>
    </row>
    <row r="12" spans="1:12" ht="20.100000000000001" customHeight="1" x14ac:dyDescent="0.25">
      <c r="A12" s="345" t="s">
        <v>256</v>
      </c>
      <c r="B12" s="266" t="s">
        <v>7</v>
      </c>
      <c r="C12" s="361">
        <v>299</v>
      </c>
      <c r="D12" s="361">
        <v>43</v>
      </c>
      <c r="E12" s="361">
        <v>1906</v>
      </c>
      <c r="F12" s="361">
        <v>176</v>
      </c>
      <c r="G12" s="361">
        <v>256</v>
      </c>
      <c r="H12" s="361">
        <v>0</v>
      </c>
      <c r="I12" s="361">
        <v>825</v>
      </c>
      <c r="J12" s="361">
        <v>88</v>
      </c>
      <c r="K12" s="361">
        <v>24750</v>
      </c>
      <c r="L12" s="361">
        <v>2640</v>
      </c>
    </row>
    <row r="13" spans="1:12" ht="20.100000000000001" customHeight="1" x14ac:dyDescent="0.25">
      <c r="A13" s="345" t="s">
        <v>174</v>
      </c>
      <c r="B13" s="266" t="s">
        <v>8</v>
      </c>
      <c r="C13" s="361">
        <v>98</v>
      </c>
      <c r="D13" s="361">
        <v>27</v>
      </c>
      <c r="E13" s="361">
        <v>557</v>
      </c>
      <c r="F13" s="361">
        <v>69</v>
      </c>
      <c r="G13" s="361">
        <v>137</v>
      </c>
      <c r="H13" s="361">
        <v>0</v>
      </c>
      <c r="I13" s="361">
        <v>292</v>
      </c>
      <c r="J13" s="361">
        <v>38</v>
      </c>
      <c r="K13" s="361">
        <v>6580</v>
      </c>
      <c r="L13" s="361">
        <v>981</v>
      </c>
    </row>
    <row r="14" spans="1:12" ht="20.100000000000001" customHeight="1" x14ac:dyDescent="0.25">
      <c r="A14" s="345" t="s">
        <v>175</v>
      </c>
      <c r="B14" s="266" t="s">
        <v>9</v>
      </c>
      <c r="C14" s="361">
        <v>88</v>
      </c>
      <c r="D14" s="361">
        <v>24</v>
      </c>
      <c r="E14" s="361">
        <v>479</v>
      </c>
      <c r="F14" s="361">
        <v>80</v>
      </c>
      <c r="G14" s="361">
        <v>112</v>
      </c>
      <c r="H14" s="361">
        <v>0</v>
      </c>
      <c r="I14" s="361">
        <v>241</v>
      </c>
      <c r="J14" s="361">
        <v>40</v>
      </c>
      <c r="K14" s="361">
        <v>5831</v>
      </c>
      <c r="L14" s="361">
        <v>1008</v>
      </c>
    </row>
    <row r="15" spans="1:12" ht="20.100000000000001" customHeight="1" x14ac:dyDescent="0.25">
      <c r="A15" s="345" t="s">
        <v>308</v>
      </c>
      <c r="B15" s="266" t="s">
        <v>10</v>
      </c>
      <c r="C15" s="361">
        <v>131</v>
      </c>
      <c r="D15" s="361">
        <v>60</v>
      </c>
      <c r="E15" s="361">
        <v>742</v>
      </c>
      <c r="F15" s="361">
        <v>240</v>
      </c>
      <c r="G15" s="361">
        <v>154</v>
      </c>
      <c r="H15" s="361">
        <v>0</v>
      </c>
      <c r="I15" s="361">
        <v>375</v>
      </c>
      <c r="J15" s="361">
        <v>121</v>
      </c>
      <c r="K15" s="361">
        <v>9322</v>
      </c>
      <c r="L15" s="361">
        <v>3592</v>
      </c>
    </row>
    <row r="16" spans="1:12" ht="20.100000000000001" customHeight="1" x14ac:dyDescent="0.25">
      <c r="A16" s="345" t="s">
        <v>176</v>
      </c>
      <c r="B16" s="266" t="s">
        <v>11</v>
      </c>
      <c r="C16" s="361">
        <v>123</v>
      </c>
      <c r="D16" s="361">
        <v>35</v>
      </c>
      <c r="E16" s="361">
        <v>730</v>
      </c>
      <c r="F16" s="361">
        <v>119</v>
      </c>
      <c r="G16" s="361">
        <v>171</v>
      </c>
      <c r="H16" s="361">
        <v>0</v>
      </c>
      <c r="I16" s="361">
        <v>362</v>
      </c>
      <c r="J16" s="361">
        <v>63</v>
      </c>
      <c r="K16" s="361">
        <v>8765</v>
      </c>
      <c r="L16" s="361">
        <v>1865</v>
      </c>
    </row>
    <row r="17" spans="1:12" ht="20.100000000000001" customHeight="1" x14ac:dyDescent="0.25">
      <c r="A17" s="345" t="s">
        <v>177</v>
      </c>
      <c r="B17" s="266" t="s">
        <v>12</v>
      </c>
      <c r="C17" s="361">
        <v>71</v>
      </c>
      <c r="D17" s="361">
        <v>41</v>
      </c>
      <c r="E17" s="361">
        <v>283</v>
      </c>
      <c r="F17" s="361">
        <v>114</v>
      </c>
      <c r="G17" s="361">
        <v>31</v>
      </c>
      <c r="H17" s="361">
        <v>0</v>
      </c>
      <c r="I17" s="361">
        <v>190</v>
      </c>
      <c r="J17" s="361">
        <v>64</v>
      </c>
      <c r="K17" s="361">
        <v>3660</v>
      </c>
      <c r="L17" s="361">
        <v>1416</v>
      </c>
    </row>
    <row r="18" spans="1:12" ht="20.100000000000001" customHeight="1" x14ac:dyDescent="0.25">
      <c r="A18" s="345" t="s">
        <v>178</v>
      </c>
      <c r="B18" s="266" t="s">
        <v>13</v>
      </c>
      <c r="C18" s="361">
        <v>103</v>
      </c>
      <c r="D18" s="361">
        <v>15</v>
      </c>
      <c r="E18" s="361">
        <v>711</v>
      </c>
      <c r="F18" s="361">
        <v>65</v>
      </c>
      <c r="G18" s="361">
        <v>86</v>
      </c>
      <c r="H18" s="361">
        <v>0</v>
      </c>
      <c r="I18" s="361">
        <v>333</v>
      </c>
      <c r="J18" s="361">
        <v>23</v>
      </c>
      <c r="K18" s="361">
        <v>7959</v>
      </c>
      <c r="L18" s="361">
        <v>572</v>
      </c>
    </row>
    <row r="19" spans="1:12" ht="20.100000000000001" customHeight="1" x14ac:dyDescent="0.25">
      <c r="A19" s="345" t="s">
        <v>179</v>
      </c>
      <c r="B19" s="266" t="s">
        <v>14</v>
      </c>
      <c r="C19" s="361">
        <v>107</v>
      </c>
      <c r="D19" s="361">
        <v>56</v>
      </c>
      <c r="E19" s="361">
        <v>456</v>
      </c>
      <c r="F19" s="361">
        <v>129</v>
      </c>
      <c r="G19" s="361">
        <v>86</v>
      </c>
      <c r="H19" s="361">
        <v>2</v>
      </c>
      <c r="I19" s="361">
        <v>248</v>
      </c>
      <c r="J19" s="361">
        <v>81</v>
      </c>
      <c r="K19" s="361">
        <v>5801</v>
      </c>
      <c r="L19" s="361">
        <v>1643</v>
      </c>
    </row>
    <row r="20" spans="1:12" ht="20.100000000000001" customHeight="1" x14ac:dyDescent="0.25">
      <c r="A20" s="345" t="s">
        <v>309</v>
      </c>
      <c r="B20" s="266" t="s">
        <v>15</v>
      </c>
      <c r="C20" s="361">
        <v>236</v>
      </c>
      <c r="D20" s="361">
        <v>113</v>
      </c>
      <c r="E20" s="361">
        <v>1005</v>
      </c>
      <c r="F20" s="361">
        <v>234</v>
      </c>
      <c r="G20" s="361">
        <v>243</v>
      </c>
      <c r="H20" s="361">
        <v>0</v>
      </c>
      <c r="I20" s="361">
        <v>598</v>
      </c>
      <c r="J20" s="361">
        <v>173</v>
      </c>
      <c r="K20" s="361">
        <v>15501</v>
      </c>
      <c r="L20" s="361">
        <v>4183</v>
      </c>
    </row>
    <row r="21" spans="1:12" ht="20.100000000000001" customHeight="1" x14ac:dyDescent="0.25">
      <c r="A21" s="345" t="s">
        <v>301</v>
      </c>
      <c r="B21" s="266" t="s">
        <v>16</v>
      </c>
      <c r="C21" s="361">
        <v>218</v>
      </c>
      <c r="D21" s="361">
        <v>106</v>
      </c>
      <c r="E21" s="361">
        <v>1430</v>
      </c>
      <c r="F21" s="361">
        <v>286</v>
      </c>
      <c r="G21" s="361">
        <v>220</v>
      </c>
      <c r="H21" s="361">
        <v>0</v>
      </c>
      <c r="I21" s="361">
        <v>653</v>
      </c>
      <c r="J21" s="361">
        <v>143</v>
      </c>
      <c r="K21" s="361">
        <v>16069</v>
      </c>
      <c r="L21" s="361">
        <v>3713</v>
      </c>
    </row>
    <row r="22" spans="1:12" ht="20.100000000000001" customHeight="1" x14ac:dyDescent="0.25">
      <c r="A22" s="345" t="s">
        <v>180</v>
      </c>
      <c r="B22" s="266" t="s">
        <v>17</v>
      </c>
      <c r="C22" s="361">
        <v>141</v>
      </c>
      <c r="D22" s="361">
        <v>76</v>
      </c>
      <c r="E22" s="361">
        <v>609</v>
      </c>
      <c r="F22" s="361">
        <v>168</v>
      </c>
      <c r="G22" s="361">
        <v>89</v>
      </c>
      <c r="H22" s="361">
        <v>0</v>
      </c>
      <c r="I22" s="361">
        <v>328</v>
      </c>
      <c r="J22" s="361">
        <v>114</v>
      </c>
      <c r="K22" s="361">
        <v>7140</v>
      </c>
      <c r="L22" s="361">
        <v>2481</v>
      </c>
    </row>
    <row r="23" spans="1:12" ht="20.100000000000001" customHeight="1" x14ac:dyDescent="0.25">
      <c r="A23" s="345" t="s">
        <v>310</v>
      </c>
      <c r="B23" s="266" t="s">
        <v>18</v>
      </c>
      <c r="C23" s="361">
        <v>41</v>
      </c>
      <c r="D23" s="361">
        <v>25</v>
      </c>
      <c r="E23" s="361">
        <v>222</v>
      </c>
      <c r="F23" s="361">
        <v>75</v>
      </c>
      <c r="G23" s="361">
        <v>20</v>
      </c>
      <c r="H23" s="361">
        <v>1</v>
      </c>
      <c r="I23" s="361">
        <v>107</v>
      </c>
      <c r="J23" s="361">
        <v>37</v>
      </c>
      <c r="K23" s="361">
        <v>2623</v>
      </c>
      <c r="L23" s="361">
        <v>921</v>
      </c>
    </row>
    <row r="24" spans="1:12" ht="20.100000000000001" customHeight="1" x14ac:dyDescent="0.25">
      <c r="A24" s="345" t="s">
        <v>182</v>
      </c>
      <c r="B24" s="266" t="s">
        <v>19</v>
      </c>
      <c r="C24" s="361">
        <v>67</v>
      </c>
      <c r="D24" s="361">
        <v>42</v>
      </c>
      <c r="E24" s="361">
        <v>288</v>
      </c>
      <c r="F24" s="361">
        <v>110</v>
      </c>
      <c r="G24" s="361">
        <v>50</v>
      </c>
      <c r="H24" s="361">
        <v>1</v>
      </c>
      <c r="I24" s="361">
        <v>165</v>
      </c>
      <c r="J24" s="361">
        <v>75</v>
      </c>
      <c r="K24" s="361">
        <v>3640</v>
      </c>
      <c r="L24" s="361">
        <v>1788</v>
      </c>
    </row>
    <row r="25" spans="1:12" ht="20.100000000000001" customHeight="1" x14ac:dyDescent="0.25">
      <c r="A25" s="345" t="s">
        <v>183</v>
      </c>
      <c r="B25" s="266" t="s">
        <v>20</v>
      </c>
      <c r="C25" s="361">
        <v>15</v>
      </c>
      <c r="D25" s="361">
        <v>13</v>
      </c>
      <c r="E25" s="361">
        <v>50</v>
      </c>
      <c r="F25" s="361">
        <v>36</v>
      </c>
      <c r="G25" s="361">
        <v>3</v>
      </c>
      <c r="H25" s="361">
        <v>0</v>
      </c>
      <c r="I25" s="361">
        <v>26</v>
      </c>
      <c r="J25" s="361">
        <v>17</v>
      </c>
      <c r="K25" s="361">
        <v>559</v>
      </c>
      <c r="L25" s="361">
        <v>406</v>
      </c>
    </row>
    <row r="26" spans="1:12" ht="20.100000000000001" customHeight="1" x14ac:dyDescent="0.25">
      <c r="A26" s="345" t="s">
        <v>184</v>
      </c>
      <c r="B26" s="266" t="s">
        <v>21</v>
      </c>
      <c r="C26" s="361">
        <v>70</v>
      </c>
      <c r="D26" s="361">
        <v>43</v>
      </c>
      <c r="E26" s="361">
        <v>336</v>
      </c>
      <c r="F26" s="361">
        <v>167</v>
      </c>
      <c r="G26" s="361">
        <v>68</v>
      </c>
      <c r="H26" s="361">
        <v>1</v>
      </c>
      <c r="I26" s="361">
        <v>178</v>
      </c>
      <c r="J26" s="361">
        <v>82</v>
      </c>
      <c r="K26" s="361">
        <v>4644</v>
      </c>
      <c r="L26" s="361">
        <v>2297</v>
      </c>
    </row>
    <row r="27" spans="1:12" ht="20.100000000000001" customHeight="1" x14ac:dyDescent="0.25">
      <c r="A27" s="345" t="s">
        <v>185</v>
      </c>
      <c r="B27" s="266" t="s">
        <v>22</v>
      </c>
      <c r="C27" s="361">
        <v>85</v>
      </c>
      <c r="D27" s="361">
        <v>23</v>
      </c>
      <c r="E27" s="361">
        <v>596</v>
      </c>
      <c r="F27" s="361">
        <v>132</v>
      </c>
      <c r="G27" s="361">
        <v>112</v>
      </c>
      <c r="H27" s="361">
        <v>3</v>
      </c>
      <c r="I27" s="361">
        <v>286</v>
      </c>
      <c r="J27" s="361">
        <v>64</v>
      </c>
      <c r="K27" s="361">
        <v>6519</v>
      </c>
      <c r="L27" s="361">
        <v>1790</v>
      </c>
    </row>
    <row r="28" spans="1:12" ht="20.100000000000001" customHeight="1" x14ac:dyDescent="0.25">
      <c r="A28" s="345" t="s">
        <v>311</v>
      </c>
      <c r="B28" s="266" t="s">
        <v>23</v>
      </c>
      <c r="C28" s="361">
        <v>136</v>
      </c>
      <c r="D28" s="361">
        <v>35</v>
      </c>
      <c r="E28" s="361">
        <v>1389</v>
      </c>
      <c r="F28" s="361">
        <v>234</v>
      </c>
      <c r="G28" s="361">
        <v>478</v>
      </c>
      <c r="H28" s="361">
        <v>0</v>
      </c>
      <c r="I28" s="361">
        <v>653</v>
      </c>
      <c r="J28" s="361">
        <v>114</v>
      </c>
      <c r="K28" s="361">
        <v>14052</v>
      </c>
      <c r="L28" s="361">
        <v>3250</v>
      </c>
    </row>
    <row r="29" spans="1:12" ht="20.100000000000001" customHeight="1" x14ac:dyDescent="0.25">
      <c r="A29" s="345" t="s">
        <v>186</v>
      </c>
      <c r="B29" s="266" t="s">
        <v>24</v>
      </c>
      <c r="C29" s="361">
        <v>51</v>
      </c>
      <c r="D29" s="361">
        <v>11</v>
      </c>
      <c r="E29" s="361">
        <v>368</v>
      </c>
      <c r="F29" s="361">
        <v>82</v>
      </c>
      <c r="G29" s="361">
        <v>112</v>
      </c>
      <c r="H29" s="361">
        <v>2</v>
      </c>
      <c r="I29" s="361">
        <v>185</v>
      </c>
      <c r="J29" s="361">
        <v>40</v>
      </c>
      <c r="K29" s="361">
        <v>4418</v>
      </c>
      <c r="L29" s="361">
        <v>1091</v>
      </c>
    </row>
    <row r="30" spans="1:12" ht="20.100000000000001" customHeight="1" x14ac:dyDescent="0.25">
      <c r="A30" s="345" t="s">
        <v>312</v>
      </c>
      <c r="B30" s="266" t="s">
        <v>25</v>
      </c>
      <c r="C30" s="361">
        <v>99</v>
      </c>
      <c r="D30" s="361">
        <v>33</v>
      </c>
      <c r="E30" s="361">
        <v>762</v>
      </c>
      <c r="F30" s="361">
        <v>183</v>
      </c>
      <c r="G30" s="361">
        <v>127</v>
      </c>
      <c r="H30" s="361">
        <v>5</v>
      </c>
      <c r="I30" s="361">
        <v>377</v>
      </c>
      <c r="J30" s="361">
        <v>97</v>
      </c>
      <c r="K30" s="361">
        <v>8924</v>
      </c>
      <c r="L30" s="361">
        <v>2804</v>
      </c>
    </row>
    <row r="31" spans="1:12" ht="20.100000000000001" customHeight="1" x14ac:dyDescent="0.25">
      <c r="A31" s="344" t="s">
        <v>187</v>
      </c>
      <c r="B31" s="341" t="s">
        <v>26</v>
      </c>
      <c r="C31" s="360">
        <f t="shared" ref="C31:L31" si="2">SUM(C32:C33)</f>
        <v>25</v>
      </c>
      <c r="D31" s="360">
        <f t="shared" si="2"/>
        <v>24</v>
      </c>
      <c r="E31" s="360">
        <f t="shared" si="2"/>
        <v>92</v>
      </c>
      <c r="F31" s="360">
        <f t="shared" si="2"/>
        <v>89</v>
      </c>
      <c r="G31" s="360">
        <f t="shared" si="2"/>
        <v>25</v>
      </c>
      <c r="H31" s="360">
        <f t="shared" si="2"/>
        <v>25</v>
      </c>
      <c r="I31" s="360">
        <f t="shared" si="2"/>
        <v>71</v>
      </c>
      <c r="J31" s="360">
        <f t="shared" si="2"/>
        <v>70</v>
      </c>
      <c r="K31" s="360">
        <f t="shared" si="2"/>
        <v>1590</v>
      </c>
      <c r="L31" s="360">
        <f t="shared" si="2"/>
        <v>1578</v>
      </c>
    </row>
    <row r="32" spans="1:12" ht="20.100000000000001" customHeight="1" x14ac:dyDescent="0.25">
      <c r="A32" s="345" t="s">
        <v>188</v>
      </c>
      <c r="B32" s="266" t="s">
        <v>27</v>
      </c>
      <c r="C32" s="361">
        <v>19</v>
      </c>
      <c r="D32" s="361">
        <v>19</v>
      </c>
      <c r="E32" s="361">
        <v>69</v>
      </c>
      <c r="F32" s="361">
        <v>69</v>
      </c>
      <c r="G32" s="361">
        <v>25</v>
      </c>
      <c r="H32" s="361">
        <v>25</v>
      </c>
      <c r="I32" s="361">
        <v>60</v>
      </c>
      <c r="J32" s="361">
        <v>60</v>
      </c>
      <c r="K32" s="361">
        <v>1371</v>
      </c>
      <c r="L32" s="361">
        <v>1371</v>
      </c>
    </row>
    <row r="33" spans="1:12" ht="20.100000000000001" customHeight="1" x14ac:dyDescent="0.25">
      <c r="A33" s="348" t="s">
        <v>189</v>
      </c>
      <c r="B33" s="349" t="s">
        <v>28</v>
      </c>
      <c r="C33" s="367">
        <v>6</v>
      </c>
      <c r="D33" s="367">
        <v>5</v>
      </c>
      <c r="E33" s="367">
        <v>23</v>
      </c>
      <c r="F33" s="367">
        <v>20</v>
      </c>
      <c r="G33" s="367">
        <v>0</v>
      </c>
      <c r="H33" s="367">
        <v>0</v>
      </c>
      <c r="I33" s="367">
        <v>11</v>
      </c>
      <c r="J33" s="367">
        <v>10</v>
      </c>
      <c r="K33" s="367">
        <v>219</v>
      </c>
      <c r="L33" s="367">
        <v>207</v>
      </c>
    </row>
  </sheetData>
  <mergeCells count="10">
    <mergeCell ref="A1:L1"/>
    <mergeCell ref="A2:L2"/>
    <mergeCell ref="A3:E3"/>
    <mergeCell ref="F3:L3"/>
    <mergeCell ref="A4:B5"/>
    <mergeCell ref="C4:D4"/>
    <mergeCell ref="E4:F4"/>
    <mergeCell ref="G4:H4"/>
    <mergeCell ref="I4:J4"/>
    <mergeCell ref="K4:L4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W30"/>
  <sheetViews>
    <sheetView workbookViewId="0">
      <selection sqref="A1:AA1"/>
    </sheetView>
  </sheetViews>
  <sheetFormatPr defaultColWidth="7.875" defaultRowHeight="16.5" customHeight="1" x14ac:dyDescent="0.25"/>
  <cols>
    <col min="1" max="1" width="23.625" style="297" customWidth="1"/>
    <col min="2" max="6" width="11.875" style="297" customWidth="1"/>
    <col min="7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296" t="s">
        <v>269</v>
      </c>
      <c r="B1" s="296"/>
      <c r="C1" s="296"/>
      <c r="D1" s="296"/>
      <c r="E1" s="296"/>
      <c r="F1" s="296"/>
    </row>
    <row r="2" spans="1:12" ht="24.95" customHeight="1" x14ac:dyDescent="0.25">
      <c r="A2" s="296" t="s">
        <v>29</v>
      </c>
      <c r="B2" s="296"/>
      <c r="C2" s="296"/>
      <c r="D2" s="296"/>
      <c r="E2" s="296"/>
      <c r="F2" s="296"/>
    </row>
    <row r="3" spans="1:12" ht="24.95" customHeight="1" x14ac:dyDescent="0.25">
      <c r="A3" s="369">
        <v>90</v>
      </c>
      <c r="B3" s="369"/>
      <c r="C3" s="370" t="str">
        <f>"SY"&amp;A3+1911&amp;"-"&amp;A3+1912</f>
        <v>SY2001-2002</v>
      </c>
      <c r="D3" s="370"/>
      <c r="E3" s="370"/>
      <c r="F3" s="370"/>
      <c r="G3" s="299"/>
      <c r="H3" s="299"/>
      <c r="I3" s="299"/>
      <c r="J3" s="299"/>
      <c r="K3" s="299"/>
      <c r="L3" s="299"/>
    </row>
    <row r="4" spans="1:12" ht="39.950000000000003" customHeight="1" x14ac:dyDescent="0.25">
      <c r="A4" s="371"/>
      <c r="B4" s="310" t="s">
        <v>199</v>
      </c>
      <c r="C4" s="310" t="s">
        <v>200</v>
      </c>
      <c r="D4" s="310" t="s">
        <v>201</v>
      </c>
      <c r="E4" s="310" t="s">
        <v>202</v>
      </c>
      <c r="F4" s="354" t="s">
        <v>236</v>
      </c>
    </row>
    <row r="5" spans="1:12" ht="23.1" customHeight="1" x14ac:dyDescent="0.25">
      <c r="A5" s="384" t="s">
        <v>270</v>
      </c>
      <c r="B5" s="372">
        <v>3234</v>
      </c>
      <c r="C5" s="372">
        <v>10</v>
      </c>
      <c r="D5" s="372">
        <v>200</v>
      </c>
      <c r="E5" s="372">
        <v>1078</v>
      </c>
      <c r="F5" s="373">
        <v>1946</v>
      </c>
    </row>
    <row r="6" spans="1:12" ht="23.1" customHeight="1" x14ac:dyDescent="0.25">
      <c r="A6" s="380" t="s">
        <v>274</v>
      </c>
      <c r="B6" s="374">
        <v>19799</v>
      </c>
      <c r="C6" s="374">
        <v>100</v>
      </c>
      <c r="D6" s="374">
        <v>1364</v>
      </c>
      <c r="E6" s="374">
        <v>3782</v>
      </c>
      <c r="F6" s="375">
        <v>14553</v>
      </c>
    </row>
    <row r="7" spans="1:12" ht="23.1" customHeight="1" x14ac:dyDescent="0.25">
      <c r="A7" s="377" t="s">
        <v>275</v>
      </c>
      <c r="B7" s="378">
        <v>199</v>
      </c>
      <c r="C7" s="378">
        <v>1</v>
      </c>
      <c r="D7" s="378">
        <v>2</v>
      </c>
      <c r="E7" s="378">
        <v>31</v>
      </c>
      <c r="F7" s="379">
        <v>165</v>
      </c>
    </row>
    <row r="8" spans="1:12" ht="23.1" customHeight="1" x14ac:dyDescent="0.25">
      <c r="A8" s="377" t="s">
        <v>276</v>
      </c>
      <c r="B8" s="378">
        <v>19600</v>
      </c>
      <c r="C8" s="378">
        <v>99</v>
      </c>
      <c r="D8" s="378">
        <v>1362</v>
      </c>
      <c r="E8" s="378">
        <v>3751</v>
      </c>
      <c r="F8" s="379">
        <v>14388</v>
      </c>
    </row>
    <row r="9" spans="1:12" ht="23.1" customHeight="1" x14ac:dyDescent="0.25">
      <c r="A9" s="380" t="s">
        <v>277</v>
      </c>
      <c r="B9" s="374">
        <v>4423</v>
      </c>
      <c r="C9" s="374">
        <v>3</v>
      </c>
      <c r="D9" s="374">
        <v>34</v>
      </c>
      <c r="E9" s="374">
        <v>45</v>
      </c>
      <c r="F9" s="375">
        <v>4341</v>
      </c>
    </row>
    <row r="10" spans="1:12" ht="23.1" customHeight="1" x14ac:dyDescent="0.25">
      <c r="A10" s="377" t="s">
        <v>275</v>
      </c>
      <c r="B10" s="378">
        <v>593</v>
      </c>
      <c r="C10" s="378">
        <v>0</v>
      </c>
      <c r="D10" s="378">
        <v>7</v>
      </c>
      <c r="E10" s="378">
        <v>3</v>
      </c>
      <c r="F10" s="379">
        <v>583</v>
      </c>
    </row>
    <row r="11" spans="1:12" ht="23.1" customHeight="1" x14ac:dyDescent="0.25">
      <c r="A11" s="377" t="s">
        <v>276</v>
      </c>
      <c r="B11" s="378">
        <v>3830</v>
      </c>
      <c r="C11" s="378">
        <v>3</v>
      </c>
      <c r="D11" s="378">
        <v>27</v>
      </c>
      <c r="E11" s="378">
        <v>42</v>
      </c>
      <c r="F11" s="379">
        <v>3758</v>
      </c>
    </row>
    <row r="12" spans="1:12" ht="23.1" customHeight="1" x14ac:dyDescent="0.25">
      <c r="A12" s="380" t="s">
        <v>293</v>
      </c>
      <c r="B12" s="374">
        <v>10144</v>
      </c>
      <c r="C12" s="374">
        <v>41</v>
      </c>
      <c r="D12" s="374">
        <v>743</v>
      </c>
      <c r="E12" s="374">
        <v>2043</v>
      </c>
      <c r="F12" s="375">
        <v>7317</v>
      </c>
    </row>
    <row r="13" spans="1:12" ht="23.1" customHeight="1" x14ac:dyDescent="0.25">
      <c r="A13" s="380" t="s">
        <v>279</v>
      </c>
      <c r="B13" s="374">
        <v>246303</v>
      </c>
      <c r="C13" s="374">
        <v>1057</v>
      </c>
      <c r="D13" s="374">
        <v>20710</v>
      </c>
      <c r="E13" s="374">
        <v>54189</v>
      </c>
      <c r="F13" s="375">
        <v>170347</v>
      </c>
    </row>
    <row r="14" spans="1:12" ht="23.1" customHeight="1" x14ac:dyDescent="0.25">
      <c r="A14" s="377" t="s">
        <v>275</v>
      </c>
      <c r="B14" s="378">
        <v>127503</v>
      </c>
      <c r="C14" s="378">
        <v>559</v>
      </c>
      <c r="D14" s="378">
        <v>10686</v>
      </c>
      <c r="E14" s="378">
        <v>27494</v>
      </c>
      <c r="F14" s="379">
        <v>88764</v>
      </c>
    </row>
    <row r="15" spans="1:12" ht="23.1" customHeight="1" x14ac:dyDescent="0.25">
      <c r="A15" s="377" t="s">
        <v>276</v>
      </c>
      <c r="B15" s="378">
        <v>118800</v>
      </c>
      <c r="C15" s="378">
        <v>498</v>
      </c>
      <c r="D15" s="378">
        <v>10024</v>
      </c>
      <c r="E15" s="378">
        <v>26695</v>
      </c>
      <c r="F15" s="379">
        <v>81583</v>
      </c>
    </row>
    <row r="16" spans="1:12" ht="23.1" customHeight="1" x14ac:dyDescent="0.25">
      <c r="A16" s="380" t="s">
        <v>280</v>
      </c>
      <c r="B16" s="374">
        <v>1634</v>
      </c>
      <c r="C16" s="374">
        <v>0</v>
      </c>
      <c r="D16" s="374">
        <v>0</v>
      </c>
      <c r="E16" s="374">
        <v>44</v>
      </c>
      <c r="F16" s="375">
        <v>1590</v>
      </c>
    </row>
    <row r="17" spans="1:6" ht="23.1" customHeight="1" x14ac:dyDescent="0.25">
      <c r="A17" s="377" t="s">
        <v>275</v>
      </c>
      <c r="B17" s="378">
        <v>870</v>
      </c>
      <c r="C17" s="378">
        <v>0</v>
      </c>
      <c r="D17" s="378">
        <v>0</v>
      </c>
      <c r="E17" s="378">
        <v>22</v>
      </c>
      <c r="F17" s="379">
        <v>848</v>
      </c>
    </row>
    <row r="18" spans="1:6" ht="23.1" customHeight="1" x14ac:dyDescent="0.25">
      <c r="A18" s="377" t="s">
        <v>276</v>
      </c>
      <c r="B18" s="378">
        <v>764</v>
      </c>
      <c r="C18" s="378">
        <v>0</v>
      </c>
      <c r="D18" s="378">
        <v>0</v>
      </c>
      <c r="E18" s="378">
        <v>22</v>
      </c>
      <c r="F18" s="379">
        <v>742</v>
      </c>
    </row>
    <row r="19" spans="1:6" ht="23.1" customHeight="1" x14ac:dyDescent="0.25">
      <c r="A19" s="380" t="s">
        <v>221</v>
      </c>
      <c r="B19" s="374">
        <v>22936</v>
      </c>
      <c r="C19" s="374">
        <v>16</v>
      </c>
      <c r="D19" s="374">
        <v>0</v>
      </c>
      <c r="E19" s="374">
        <v>1660</v>
      </c>
      <c r="F19" s="375">
        <v>21115</v>
      </c>
    </row>
    <row r="20" spans="1:6" ht="23.1" customHeight="1" x14ac:dyDescent="0.25">
      <c r="A20" s="377" t="s">
        <v>275</v>
      </c>
      <c r="B20" s="378">
        <v>11550</v>
      </c>
      <c r="C20" s="378">
        <v>12</v>
      </c>
      <c r="D20" s="378">
        <v>99</v>
      </c>
      <c r="E20" s="378">
        <v>450</v>
      </c>
      <c r="F20" s="379">
        <v>10989</v>
      </c>
    </row>
    <row r="21" spans="1:6" ht="23.1" customHeight="1" x14ac:dyDescent="0.25">
      <c r="A21" s="377" t="s">
        <v>276</v>
      </c>
      <c r="B21" s="378">
        <v>11386</v>
      </c>
      <c r="C21" s="378">
        <v>4</v>
      </c>
      <c r="D21" s="378">
        <v>46</v>
      </c>
      <c r="E21" s="378">
        <v>1210</v>
      </c>
      <c r="F21" s="379">
        <v>10126</v>
      </c>
    </row>
    <row r="22" spans="1:6" ht="23.1" customHeight="1" x14ac:dyDescent="0.25">
      <c r="A22" s="380" t="s">
        <v>222</v>
      </c>
      <c r="B22" s="374">
        <v>84579</v>
      </c>
      <c r="C22" s="374">
        <v>408</v>
      </c>
      <c r="D22" s="374">
        <v>6053</v>
      </c>
      <c r="E22" s="374">
        <v>19224</v>
      </c>
      <c r="F22" s="375">
        <v>58894</v>
      </c>
    </row>
    <row r="23" spans="1:6" ht="23.1" customHeight="1" x14ac:dyDescent="0.25">
      <c r="A23" s="377" t="s">
        <v>275</v>
      </c>
      <c r="B23" s="378">
        <v>44996</v>
      </c>
      <c r="C23" s="378">
        <v>217</v>
      </c>
      <c r="D23" s="378">
        <v>3046</v>
      </c>
      <c r="E23" s="378">
        <v>9529</v>
      </c>
      <c r="F23" s="379">
        <v>32204</v>
      </c>
    </row>
    <row r="24" spans="1:6" ht="23.1" customHeight="1" x14ac:dyDescent="0.25">
      <c r="A24" s="377" t="s">
        <v>276</v>
      </c>
      <c r="B24" s="378">
        <v>39583</v>
      </c>
      <c r="C24" s="378">
        <v>191</v>
      </c>
      <c r="D24" s="378">
        <v>3007</v>
      </c>
      <c r="E24" s="378">
        <v>9695</v>
      </c>
      <c r="F24" s="379">
        <v>26690</v>
      </c>
    </row>
    <row r="25" spans="1:6" ht="23.1" customHeight="1" x14ac:dyDescent="0.25">
      <c r="A25" s="380" t="s">
        <v>223</v>
      </c>
      <c r="B25" s="374">
        <v>100414</v>
      </c>
      <c r="C25" s="374">
        <v>599</v>
      </c>
      <c r="D25" s="374">
        <v>14435</v>
      </c>
      <c r="E25" s="374">
        <v>1616</v>
      </c>
      <c r="F25" s="375">
        <v>83764</v>
      </c>
    </row>
    <row r="26" spans="1:6" ht="23.1" customHeight="1" x14ac:dyDescent="0.25">
      <c r="A26" s="377" t="s">
        <v>275</v>
      </c>
      <c r="B26" s="378">
        <v>50686</v>
      </c>
      <c r="C26" s="378">
        <v>312</v>
      </c>
      <c r="D26" s="378">
        <v>7508</v>
      </c>
      <c r="E26" s="378">
        <v>845</v>
      </c>
      <c r="F26" s="379">
        <v>42021</v>
      </c>
    </row>
    <row r="27" spans="1:6" ht="23.1" customHeight="1" x14ac:dyDescent="0.25">
      <c r="A27" s="377" t="s">
        <v>276</v>
      </c>
      <c r="B27" s="378">
        <v>49728</v>
      </c>
      <c r="C27" s="378">
        <v>287</v>
      </c>
      <c r="D27" s="378">
        <v>6927</v>
      </c>
      <c r="E27" s="378">
        <v>771</v>
      </c>
      <c r="F27" s="379">
        <v>41743</v>
      </c>
    </row>
    <row r="28" spans="1:6" ht="23.1" customHeight="1" x14ac:dyDescent="0.25">
      <c r="A28" s="380" t="s">
        <v>281</v>
      </c>
      <c r="B28" s="374">
        <v>36740</v>
      </c>
      <c r="C28" s="374">
        <v>34</v>
      </c>
      <c r="D28" s="374">
        <v>77</v>
      </c>
      <c r="E28" s="374">
        <v>31645</v>
      </c>
      <c r="F28" s="375">
        <v>4984</v>
      </c>
    </row>
    <row r="29" spans="1:6" ht="23.1" customHeight="1" x14ac:dyDescent="0.25">
      <c r="A29" s="377" t="s">
        <v>275</v>
      </c>
      <c r="B29" s="378">
        <v>19401</v>
      </c>
      <c r="C29" s="378">
        <v>18</v>
      </c>
      <c r="D29" s="378">
        <v>33</v>
      </c>
      <c r="E29" s="378">
        <v>16648</v>
      </c>
      <c r="F29" s="379">
        <v>2702</v>
      </c>
    </row>
    <row r="30" spans="1:6" ht="23.1" customHeight="1" x14ac:dyDescent="0.25">
      <c r="A30" s="381" t="s">
        <v>276</v>
      </c>
      <c r="B30" s="382">
        <v>17339</v>
      </c>
      <c r="C30" s="382">
        <v>16</v>
      </c>
      <c r="D30" s="382">
        <v>44</v>
      </c>
      <c r="E30" s="382">
        <v>14997</v>
      </c>
      <c r="F30" s="383">
        <v>2282</v>
      </c>
    </row>
  </sheetData>
  <mergeCells count="4">
    <mergeCell ref="A1:F1"/>
    <mergeCell ref="A2:F2"/>
    <mergeCell ref="A3:B3"/>
    <mergeCell ref="C3:F3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W33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3.75" style="266" customWidth="1"/>
    <col min="3" max="4" width="5.75" style="266" customWidth="1"/>
    <col min="5" max="6" width="6.25" style="266" customWidth="1"/>
    <col min="7" max="8" width="5.375" style="266" customWidth="1"/>
    <col min="9" max="10" width="6.25" style="266" customWidth="1"/>
    <col min="11" max="11" width="8.125" style="266" customWidth="1"/>
    <col min="12" max="12" width="7.25" style="266" customWidth="1"/>
    <col min="13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331" t="s">
        <v>287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 ht="24.95" customHeight="1" x14ac:dyDescent="0.25">
      <c r="A2" s="331" t="s">
        <v>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 ht="24.95" customHeight="1" x14ac:dyDescent="0.25">
      <c r="A3" s="369">
        <v>91</v>
      </c>
      <c r="B3" s="369"/>
      <c r="C3" s="369"/>
      <c r="D3" s="369"/>
      <c r="E3" s="369"/>
      <c r="F3" s="370" t="str">
        <f>"SY"&amp;A3+1911&amp;"-"&amp;A3+1912</f>
        <v>SY2002-2003</v>
      </c>
      <c r="G3" s="370"/>
      <c r="H3" s="370"/>
      <c r="I3" s="370"/>
      <c r="J3" s="370"/>
      <c r="K3" s="370"/>
      <c r="L3" s="370"/>
    </row>
    <row r="4" spans="1:12" ht="39.950000000000003" customHeight="1" x14ac:dyDescent="0.25">
      <c r="A4" s="303"/>
      <c r="B4" s="303"/>
      <c r="C4" s="336" t="s">
        <v>288</v>
      </c>
      <c r="D4" s="336"/>
      <c r="E4" s="336" t="s">
        <v>289</v>
      </c>
      <c r="F4" s="336"/>
      <c r="G4" s="336" t="s">
        <v>290</v>
      </c>
      <c r="H4" s="336"/>
      <c r="I4" s="336" t="s">
        <v>297</v>
      </c>
      <c r="J4" s="336"/>
      <c r="K4" s="337" t="s">
        <v>292</v>
      </c>
      <c r="L4" s="337"/>
    </row>
    <row r="5" spans="1:12" ht="39.950000000000003" customHeight="1" x14ac:dyDescent="0.25">
      <c r="A5" s="303"/>
      <c r="B5" s="303"/>
      <c r="C5" s="355"/>
      <c r="D5" s="278" t="s">
        <v>160</v>
      </c>
      <c r="E5" s="355"/>
      <c r="F5" s="278" t="s">
        <v>160</v>
      </c>
      <c r="G5" s="355"/>
      <c r="H5" s="278" t="s">
        <v>160</v>
      </c>
      <c r="I5" s="355"/>
      <c r="J5" s="278" t="s">
        <v>160</v>
      </c>
      <c r="K5" s="355"/>
      <c r="L5" s="356" t="s">
        <v>160</v>
      </c>
    </row>
    <row r="6" spans="1:12" ht="20.100000000000001" customHeight="1" x14ac:dyDescent="0.25">
      <c r="A6" s="340" t="s">
        <v>165</v>
      </c>
      <c r="B6" s="341" t="s">
        <v>1</v>
      </c>
      <c r="C6" s="360">
        <f t="shared" ref="C6:L6" si="0">C7+C31</f>
        <v>3275</v>
      </c>
      <c r="D6" s="360">
        <f t="shared" si="0"/>
        <v>1331</v>
      </c>
      <c r="E6" s="360">
        <f t="shared" si="0"/>
        <v>20457</v>
      </c>
      <c r="F6" s="360">
        <f t="shared" si="0"/>
        <v>5363</v>
      </c>
      <c r="G6" s="360">
        <f t="shared" si="0"/>
        <v>3996</v>
      </c>
      <c r="H6" s="360">
        <f t="shared" si="0"/>
        <v>88</v>
      </c>
      <c r="I6" s="360">
        <f t="shared" si="0"/>
        <v>10233</v>
      </c>
      <c r="J6" s="360">
        <f t="shared" si="0"/>
        <v>2900</v>
      </c>
      <c r="K6" s="360">
        <f t="shared" si="0"/>
        <v>241180</v>
      </c>
      <c r="L6" s="360">
        <f t="shared" si="0"/>
        <v>76382</v>
      </c>
    </row>
    <row r="7" spans="1:12" ht="20.100000000000001" customHeight="1" x14ac:dyDescent="0.25">
      <c r="A7" s="344" t="s">
        <v>166</v>
      </c>
      <c r="B7" s="341" t="s">
        <v>2</v>
      </c>
      <c r="C7" s="360">
        <f t="shared" ref="C7:L7" si="1">SUM(C8:C30)</f>
        <v>3250</v>
      </c>
      <c r="D7" s="360">
        <f t="shared" si="1"/>
        <v>1307</v>
      </c>
      <c r="E7" s="360">
        <f t="shared" si="1"/>
        <v>20369</v>
      </c>
      <c r="F7" s="360">
        <f t="shared" si="1"/>
        <v>5277</v>
      </c>
      <c r="G7" s="360">
        <f t="shared" si="1"/>
        <v>3980</v>
      </c>
      <c r="H7" s="360">
        <f t="shared" si="1"/>
        <v>72</v>
      </c>
      <c r="I7" s="360">
        <f t="shared" si="1"/>
        <v>10164</v>
      </c>
      <c r="J7" s="360">
        <f t="shared" si="1"/>
        <v>2832</v>
      </c>
      <c r="K7" s="360">
        <f t="shared" si="1"/>
        <v>239509</v>
      </c>
      <c r="L7" s="360">
        <f t="shared" si="1"/>
        <v>74725</v>
      </c>
    </row>
    <row r="8" spans="1:12" ht="20.100000000000001" customHeight="1" x14ac:dyDescent="0.25">
      <c r="A8" s="345" t="s">
        <v>306</v>
      </c>
      <c r="B8" s="266" t="s">
        <v>3</v>
      </c>
      <c r="C8" s="361">
        <v>399</v>
      </c>
      <c r="D8" s="361">
        <v>136</v>
      </c>
      <c r="E8" s="361">
        <v>2569</v>
      </c>
      <c r="F8" s="361">
        <v>956</v>
      </c>
      <c r="G8" s="361">
        <v>568</v>
      </c>
      <c r="H8" s="361">
        <v>2</v>
      </c>
      <c r="I8" s="361">
        <v>1378</v>
      </c>
      <c r="J8" s="361">
        <v>470</v>
      </c>
      <c r="K8" s="361">
        <v>30632</v>
      </c>
      <c r="L8" s="361">
        <v>12767</v>
      </c>
    </row>
    <row r="9" spans="1:12" ht="20.100000000000001" customHeight="1" x14ac:dyDescent="0.25">
      <c r="A9" s="345" t="s">
        <v>172</v>
      </c>
      <c r="B9" s="266" t="s">
        <v>4</v>
      </c>
      <c r="C9" s="361">
        <v>172</v>
      </c>
      <c r="D9" s="361">
        <v>67</v>
      </c>
      <c r="E9" s="361">
        <v>1395</v>
      </c>
      <c r="F9" s="361">
        <v>456</v>
      </c>
      <c r="G9" s="361">
        <v>477</v>
      </c>
      <c r="H9" s="361">
        <v>4</v>
      </c>
      <c r="I9" s="361">
        <v>836</v>
      </c>
      <c r="J9" s="361">
        <v>281</v>
      </c>
      <c r="K9" s="361">
        <v>20182</v>
      </c>
      <c r="L9" s="361">
        <v>7487</v>
      </c>
    </row>
    <row r="10" spans="1:12" ht="20.100000000000001" customHeight="1" x14ac:dyDescent="0.25">
      <c r="A10" s="345" t="s">
        <v>307</v>
      </c>
      <c r="B10" s="266" t="s">
        <v>5</v>
      </c>
      <c r="C10" s="361">
        <v>391</v>
      </c>
      <c r="D10" s="361">
        <v>202</v>
      </c>
      <c r="E10" s="361">
        <v>2371</v>
      </c>
      <c r="F10" s="361">
        <v>915</v>
      </c>
      <c r="G10" s="361">
        <v>309</v>
      </c>
      <c r="H10" s="361">
        <v>15</v>
      </c>
      <c r="I10" s="361">
        <v>1196</v>
      </c>
      <c r="J10" s="361">
        <v>456</v>
      </c>
      <c r="K10" s="361">
        <v>29385</v>
      </c>
      <c r="L10" s="361">
        <v>13077</v>
      </c>
    </row>
    <row r="11" spans="1:12" ht="20.100000000000001" customHeight="1" x14ac:dyDescent="0.25">
      <c r="A11" s="345" t="s">
        <v>173</v>
      </c>
      <c r="B11" s="266" t="s">
        <v>6</v>
      </c>
      <c r="C11" s="361">
        <v>60</v>
      </c>
      <c r="D11" s="361">
        <v>38</v>
      </c>
      <c r="E11" s="361">
        <v>326</v>
      </c>
      <c r="F11" s="361">
        <v>140</v>
      </c>
      <c r="G11" s="361">
        <v>33</v>
      </c>
      <c r="H11" s="361">
        <v>2</v>
      </c>
      <c r="I11" s="361">
        <v>154</v>
      </c>
      <c r="J11" s="361">
        <v>70</v>
      </c>
      <c r="K11" s="361">
        <v>3859</v>
      </c>
      <c r="L11" s="361">
        <v>1725</v>
      </c>
    </row>
    <row r="12" spans="1:12" ht="20.100000000000001" customHeight="1" x14ac:dyDescent="0.25">
      <c r="A12" s="345" t="s">
        <v>256</v>
      </c>
      <c r="B12" s="266" t="s">
        <v>7</v>
      </c>
      <c r="C12" s="361">
        <v>302</v>
      </c>
      <c r="D12" s="361">
        <v>43</v>
      </c>
      <c r="E12" s="361">
        <v>2205</v>
      </c>
      <c r="F12" s="361">
        <v>186</v>
      </c>
      <c r="G12" s="361">
        <v>314</v>
      </c>
      <c r="H12" s="361">
        <v>0</v>
      </c>
      <c r="I12" s="361">
        <v>917</v>
      </c>
      <c r="J12" s="361">
        <v>100</v>
      </c>
      <c r="K12" s="361">
        <v>23794</v>
      </c>
      <c r="L12" s="361">
        <v>2475</v>
      </c>
    </row>
    <row r="13" spans="1:12" ht="20.100000000000001" customHeight="1" x14ac:dyDescent="0.25">
      <c r="A13" s="345" t="s">
        <v>174</v>
      </c>
      <c r="B13" s="266" t="s">
        <v>8</v>
      </c>
      <c r="C13" s="361">
        <v>102</v>
      </c>
      <c r="D13" s="361">
        <v>27</v>
      </c>
      <c r="E13" s="361">
        <v>572</v>
      </c>
      <c r="F13" s="361">
        <v>61</v>
      </c>
      <c r="G13" s="361">
        <v>160</v>
      </c>
      <c r="H13" s="361">
        <v>0</v>
      </c>
      <c r="I13" s="361">
        <v>288</v>
      </c>
      <c r="J13" s="361">
        <v>38</v>
      </c>
      <c r="K13" s="361">
        <v>6796</v>
      </c>
      <c r="L13" s="361">
        <v>971</v>
      </c>
    </row>
    <row r="14" spans="1:12" ht="20.100000000000001" customHeight="1" x14ac:dyDescent="0.25">
      <c r="A14" s="345" t="s">
        <v>175</v>
      </c>
      <c r="B14" s="266" t="s">
        <v>9</v>
      </c>
      <c r="C14" s="361">
        <v>92</v>
      </c>
      <c r="D14" s="361">
        <v>26</v>
      </c>
      <c r="E14" s="361">
        <v>497</v>
      </c>
      <c r="F14" s="361">
        <v>86</v>
      </c>
      <c r="G14" s="361">
        <v>99</v>
      </c>
      <c r="H14" s="361">
        <v>0</v>
      </c>
      <c r="I14" s="361">
        <v>229</v>
      </c>
      <c r="J14" s="361">
        <v>43</v>
      </c>
      <c r="K14" s="361">
        <v>5771</v>
      </c>
      <c r="L14" s="361">
        <v>1106</v>
      </c>
    </row>
    <row r="15" spans="1:12" ht="20.100000000000001" customHeight="1" x14ac:dyDescent="0.25">
      <c r="A15" s="345" t="s">
        <v>308</v>
      </c>
      <c r="B15" s="266" t="s">
        <v>10</v>
      </c>
      <c r="C15" s="361">
        <v>128</v>
      </c>
      <c r="D15" s="361">
        <v>58</v>
      </c>
      <c r="E15" s="361">
        <v>726</v>
      </c>
      <c r="F15" s="361">
        <v>240</v>
      </c>
      <c r="G15" s="361">
        <v>146</v>
      </c>
      <c r="H15" s="361">
        <v>0</v>
      </c>
      <c r="I15" s="361">
        <v>364</v>
      </c>
      <c r="J15" s="361">
        <v>120</v>
      </c>
      <c r="K15" s="361">
        <v>9046</v>
      </c>
      <c r="L15" s="361">
        <v>3485</v>
      </c>
    </row>
    <row r="16" spans="1:12" ht="20.100000000000001" customHeight="1" x14ac:dyDescent="0.25">
      <c r="A16" s="345" t="s">
        <v>176</v>
      </c>
      <c r="B16" s="266" t="s">
        <v>11</v>
      </c>
      <c r="C16" s="361">
        <v>127</v>
      </c>
      <c r="D16" s="361">
        <v>37</v>
      </c>
      <c r="E16" s="361">
        <v>805</v>
      </c>
      <c r="F16" s="361">
        <v>125</v>
      </c>
      <c r="G16" s="361">
        <v>176</v>
      </c>
      <c r="H16" s="361">
        <v>0</v>
      </c>
      <c r="I16" s="361">
        <v>424</v>
      </c>
      <c r="J16" s="361">
        <v>67</v>
      </c>
      <c r="K16" s="361">
        <v>9325</v>
      </c>
      <c r="L16" s="361">
        <v>1888</v>
      </c>
    </row>
    <row r="17" spans="1:12" ht="20.100000000000001" customHeight="1" x14ac:dyDescent="0.25">
      <c r="A17" s="345" t="s">
        <v>177</v>
      </c>
      <c r="B17" s="266" t="s">
        <v>12</v>
      </c>
      <c r="C17" s="361">
        <v>89</v>
      </c>
      <c r="D17" s="361">
        <v>59</v>
      </c>
      <c r="E17" s="361">
        <v>417</v>
      </c>
      <c r="F17" s="361">
        <v>155</v>
      </c>
      <c r="G17" s="361">
        <v>62</v>
      </c>
      <c r="H17" s="361">
        <v>0</v>
      </c>
      <c r="I17" s="361">
        <v>200</v>
      </c>
      <c r="J17" s="361">
        <v>83</v>
      </c>
      <c r="K17" s="361">
        <v>4400</v>
      </c>
      <c r="L17" s="361">
        <v>1898</v>
      </c>
    </row>
    <row r="18" spans="1:12" ht="20.100000000000001" customHeight="1" x14ac:dyDescent="0.25">
      <c r="A18" s="345" t="s">
        <v>178</v>
      </c>
      <c r="B18" s="266" t="s">
        <v>13</v>
      </c>
      <c r="C18" s="361">
        <v>103</v>
      </c>
      <c r="D18" s="361">
        <v>19</v>
      </c>
      <c r="E18" s="361">
        <v>738</v>
      </c>
      <c r="F18" s="361">
        <v>56</v>
      </c>
      <c r="G18" s="361">
        <v>146</v>
      </c>
      <c r="H18" s="361">
        <v>3</v>
      </c>
      <c r="I18" s="361">
        <v>339</v>
      </c>
      <c r="J18" s="361">
        <v>27</v>
      </c>
      <c r="K18" s="361">
        <v>7744</v>
      </c>
      <c r="L18" s="361">
        <v>650</v>
      </c>
    </row>
    <row r="19" spans="1:12" ht="20.100000000000001" customHeight="1" x14ac:dyDescent="0.25">
      <c r="A19" s="345" t="s">
        <v>179</v>
      </c>
      <c r="B19" s="266" t="s">
        <v>14</v>
      </c>
      <c r="C19" s="361">
        <v>113</v>
      </c>
      <c r="D19" s="361">
        <v>62</v>
      </c>
      <c r="E19" s="361">
        <v>510</v>
      </c>
      <c r="F19" s="361">
        <v>134</v>
      </c>
      <c r="G19" s="361">
        <v>104</v>
      </c>
      <c r="H19" s="361">
        <v>0</v>
      </c>
      <c r="I19" s="361">
        <v>250</v>
      </c>
      <c r="J19" s="361">
        <v>72</v>
      </c>
      <c r="K19" s="361">
        <v>5977</v>
      </c>
      <c r="L19" s="361">
        <v>1740</v>
      </c>
    </row>
    <row r="20" spans="1:12" ht="20.100000000000001" customHeight="1" x14ac:dyDescent="0.25">
      <c r="A20" s="345" t="s">
        <v>309</v>
      </c>
      <c r="B20" s="266" t="s">
        <v>15</v>
      </c>
      <c r="C20" s="361">
        <v>242</v>
      </c>
      <c r="D20" s="361">
        <v>119</v>
      </c>
      <c r="E20" s="361">
        <v>1393</v>
      </c>
      <c r="F20" s="361">
        <v>236</v>
      </c>
      <c r="G20" s="361">
        <v>236</v>
      </c>
      <c r="H20" s="361">
        <v>5</v>
      </c>
      <c r="I20" s="361">
        <v>806</v>
      </c>
      <c r="J20" s="361">
        <v>184</v>
      </c>
      <c r="K20" s="361">
        <v>16801</v>
      </c>
      <c r="L20" s="361">
        <v>4295</v>
      </c>
    </row>
    <row r="21" spans="1:12" ht="20.100000000000001" customHeight="1" x14ac:dyDescent="0.25">
      <c r="A21" s="345" t="s">
        <v>301</v>
      </c>
      <c r="B21" s="266" t="s">
        <v>16</v>
      </c>
      <c r="C21" s="361">
        <v>225</v>
      </c>
      <c r="D21" s="361">
        <v>113</v>
      </c>
      <c r="E21" s="361">
        <v>1298</v>
      </c>
      <c r="F21" s="361">
        <v>343</v>
      </c>
      <c r="G21" s="361">
        <v>158</v>
      </c>
      <c r="H21" s="361">
        <v>12</v>
      </c>
      <c r="I21" s="361">
        <v>531</v>
      </c>
      <c r="J21" s="361">
        <v>169</v>
      </c>
      <c r="K21" s="361">
        <v>14426</v>
      </c>
      <c r="L21" s="361">
        <v>4302</v>
      </c>
    </row>
    <row r="22" spans="1:12" ht="20.100000000000001" customHeight="1" x14ac:dyDescent="0.25">
      <c r="A22" s="345" t="s">
        <v>180</v>
      </c>
      <c r="B22" s="266" t="s">
        <v>17</v>
      </c>
      <c r="C22" s="361">
        <v>137</v>
      </c>
      <c r="D22" s="361">
        <v>72</v>
      </c>
      <c r="E22" s="361">
        <v>593</v>
      </c>
      <c r="F22" s="361">
        <v>176</v>
      </c>
      <c r="G22" s="361">
        <v>82</v>
      </c>
      <c r="H22" s="361">
        <v>3</v>
      </c>
      <c r="I22" s="361">
        <v>309</v>
      </c>
      <c r="J22" s="361">
        <v>121</v>
      </c>
      <c r="K22" s="361">
        <v>7289</v>
      </c>
      <c r="L22" s="361">
        <v>2542</v>
      </c>
    </row>
    <row r="23" spans="1:12" ht="20.100000000000001" customHeight="1" x14ac:dyDescent="0.25">
      <c r="A23" s="345" t="s">
        <v>310</v>
      </c>
      <c r="B23" s="266" t="s">
        <v>18</v>
      </c>
      <c r="C23" s="361">
        <v>42</v>
      </c>
      <c r="D23" s="361">
        <v>25</v>
      </c>
      <c r="E23" s="361">
        <v>230</v>
      </c>
      <c r="F23" s="361">
        <v>75</v>
      </c>
      <c r="G23" s="361">
        <v>25</v>
      </c>
      <c r="H23" s="361">
        <v>1</v>
      </c>
      <c r="I23" s="361">
        <v>108</v>
      </c>
      <c r="J23" s="361">
        <v>38</v>
      </c>
      <c r="K23" s="361">
        <v>2507</v>
      </c>
      <c r="L23" s="361">
        <v>959</v>
      </c>
    </row>
    <row r="24" spans="1:12" ht="20.100000000000001" customHeight="1" x14ac:dyDescent="0.25">
      <c r="A24" s="345" t="s">
        <v>182</v>
      </c>
      <c r="B24" s="266" t="s">
        <v>19</v>
      </c>
      <c r="C24" s="361">
        <v>68</v>
      </c>
      <c r="D24" s="361">
        <v>42</v>
      </c>
      <c r="E24" s="361">
        <v>297</v>
      </c>
      <c r="F24" s="361">
        <v>123</v>
      </c>
      <c r="G24" s="361">
        <v>31</v>
      </c>
      <c r="H24" s="361">
        <v>5</v>
      </c>
      <c r="I24" s="361">
        <v>164</v>
      </c>
      <c r="J24" s="361">
        <v>75</v>
      </c>
      <c r="K24" s="361">
        <v>3333</v>
      </c>
      <c r="L24" s="361">
        <v>1666</v>
      </c>
    </row>
    <row r="25" spans="1:12" ht="20.100000000000001" customHeight="1" x14ac:dyDescent="0.25">
      <c r="A25" s="345" t="s">
        <v>183</v>
      </c>
      <c r="B25" s="266" t="s">
        <v>20</v>
      </c>
      <c r="C25" s="361">
        <v>15</v>
      </c>
      <c r="D25" s="361">
        <v>13</v>
      </c>
      <c r="E25" s="361">
        <v>52</v>
      </c>
      <c r="F25" s="361">
        <v>34</v>
      </c>
      <c r="G25" s="361">
        <v>2</v>
      </c>
      <c r="H25" s="361">
        <v>0</v>
      </c>
      <c r="I25" s="361">
        <v>27</v>
      </c>
      <c r="J25" s="361">
        <v>18</v>
      </c>
      <c r="K25" s="361">
        <v>549</v>
      </c>
      <c r="L25" s="361">
        <v>385</v>
      </c>
    </row>
    <row r="26" spans="1:12" ht="20.100000000000001" customHeight="1" x14ac:dyDescent="0.25">
      <c r="A26" s="345" t="s">
        <v>184</v>
      </c>
      <c r="B26" s="266" t="s">
        <v>21</v>
      </c>
      <c r="C26" s="361">
        <v>70</v>
      </c>
      <c r="D26" s="361">
        <v>43</v>
      </c>
      <c r="E26" s="361">
        <v>315</v>
      </c>
      <c r="F26" s="361">
        <v>165</v>
      </c>
      <c r="G26" s="361">
        <v>48</v>
      </c>
      <c r="H26" s="361">
        <v>12</v>
      </c>
      <c r="I26" s="361">
        <v>159</v>
      </c>
      <c r="J26" s="361">
        <v>79</v>
      </c>
      <c r="K26" s="361">
        <v>4254</v>
      </c>
      <c r="L26" s="361">
        <v>2226</v>
      </c>
    </row>
    <row r="27" spans="1:12" ht="20.100000000000001" customHeight="1" x14ac:dyDescent="0.25">
      <c r="A27" s="345" t="s">
        <v>185</v>
      </c>
      <c r="B27" s="266" t="s">
        <v>22</v>
      </c>
      <c r="C27" s="361">
        <v>85</v>
      </c>
      <c r="D27" s="361">
        <v>23</v>
      </c>
      <c r="E27" s="361">
        <v>554</v>
      </c>
      <c r="F27" s="361">
        <v>126</v>
      </c>
      <c r="G27" s="361">
        <v>112</v>
      </c>
      <c r="H27" s="361">
        <v>2</v>
      </c>
      <c r="I27" s="361">
        <v>266</v>
      </c>
      <c r="J27" s="361">
        <v>62</v>
      </c>
      <c r="K27" s="361">
        <v>6290</v>
      </c>
      <c r="L27" s="361">
        <v>1739</v>
      </c>
    </row>
    <row r="28" spans="1:12" ht="20.100000000000001" customHeight="1" x14ac:dyDescent="0.25">
      <c r="A28" s="345" t="s">
        <v>311</v>
      </c>
      <c r="B28" s="266" t="s">
        <v>23</v>
      </c>
      <c r="C28" s="361">
        <v>138</v>
      </c>
      <c r="D28" s="361">
        <v>35</v>
      </c>
      <c r="E28" s="361">
        <v>1436</v>
      </c>
      <c r="F28" s="361">
        <v>230</v>
      </c>
      <c r="G28" s="361">
        <v>478</v>
      </c>
      <c r="H28" s="361">
        <v>0</v>
      </c>
      <c r="I28" s="361">
        <v>634</v>
      </c>
      <c r="J28" s="361">
        <v>115</v>
      </c>
      <c r="K28" s="361">
        <v>14174</v>
      </c>
      <c r="L28" s="361">
        <v>3288</v>
      </c>
    </row>
    <row r="29" spans="1:12" ht="20.100000000000001" customHeight="1" x14ac:dyDescent="0.25">
      <c r="A29" s="345" t="s">
        <v>186</v>
      </c>
      <c r="B29" s="266" t="s">
        <v>24</v>
      </c>
      <c r="C29" s="361">
        <v>54</v>
      </c>
      <c r="D29" s="361">
        <v>14</v>
      </c>
      <c r="E29" s="361">
        <v>352</v>
      </c>
      <c r="F29" s="361">
        <v>76</v>
      </c>
      <c r="G29" s="361">
        <v>106</v>
      </c>
      <c r="H29" s="361">
        <v>2</v>
      </c>
      <c r="I29" s="361">
        <v>203</v>
      </c>
      <c r="J29" s="361">
        <v>47</v>
      </c>
      <c r="K29" s="361">
        <v>4494</v>
      </c>
      <c r="L29" s="361">
        <v>1278</v>
      </c>
    </row>
    <row r="30" spans="1:12" ht="20.100000000000001" customHeight="1" x14ac:dyDescent="0.25">
      <c r="A30" s="345" t="s">
        <v>312</v>
      </c>
      <c r="B30" s="266" t="s">
        <v>25</v>
      </c>
      <c r="C30" s="361">
        <v>96</v>
      </c>
      <c r="D30" s="361">
        <v>34</v>
      </c>
      <c r="E30" s="361">
        <v>718</v>
      </c>
      <c r="F30" s="361">
        <v>183</v>
      </c>
      <c r="G30" s="361">
        <v>108</v>
      </c>
      <c r="H30" s="361">
        <v>4</v>
      </c>
      <c r="I30" s="361">
        <v>382</v>
      </c>
      <c r="J30" s="361">
        <v>97</v>
      </c>
      <c r="K30" s="361">
        <v>8481</v>
      </c>
      <c r="L30" s="361">
        <v>2776</v>
      </c>
    </row>
    <row r="31" spans="1:12" ht="20.100000000000001" customHeight="1" x14ac:dyDescent="0.25">
      <c r="A31" s="344" t="s">
        <v>187</v>
      </c>
      <c r="B31" s="341" t="s">
        <v>26</v>
      </c>
      <c r="C31" s="360">
        <f t="shared" ref="C31:L31" si="2">SUM(C32:C33)</f>
        <v>25</v>
      </c>
      <c r="D31" s="360">
        <f t="shared" si="2"/>
        <v>24</v>
      </c>
      <c r="E31" s="360">
        <f t="shared" si="2"/>
        <v>88</v>
      </c>
      <c r="F31" s="360">
        <f t="shared" si="2"/>
        <v>86</v>
      </c>
      <c r="G31" s="360">
        <f t="shared" si="2"/>
        <v>16</v>
      </c>
      <c r="H31" s="360">
        <f t="shared" si="2"/>
        <v>16</v>
      </c>
      <c r="I31" s="360">
        <f t="shared" si="2"/>
        <v>69</v>
      </c>
      <c r="J31" s="360">
        <f t="shared" si="2"/>
        <v>68</v>
      </c>
      <c r="K31" s="360">
        <f t="shared" si="2"/>
        <v>1671</v>
      </c>
      <c r="L31" s="360">
        <f t="shared" si="2"/>
        <v>1657</v>
      </c>
    </row>
    <row r="32" spans="1:12" ht="20.100000000000001" customHeight="1" x14ac:dyDescent="0.25">
      <c r="A32" s="345" t="s">
        <v>188</v>
      </c>
      <c r="B32" s="266" t="s">
        <v>27</v>
      </c>
      <c r="C32" s="361">
        <v>19</v>
      </c>
      <c r="D32" s="361">
        <v>19</v>
      </c>
      <c r="E32" s="361">
        <v>67</v>
      </c>
      <c r="F32" s="361">
        <v>67</v>
      </c>
      <c r="G32" s="361">
        <v>16</v>
      </c>
      <c r="H32" s="361">
        <v>16</v>
      </c>
      <c r="I32" s="361">
        <v>58</v>
      </c>
      <c r="J32" s="361">
        <v>58</v>
      </c>
      <c r="K32" s="361">
        <v>1453</v>
      </c>
      <c r="L32" s="361">
        <v>1453</v>
      </c>
    </row>
    <row r="33" spans="1:12" ht="20.100000000000001" customHeight="1" x14ac:dyDescent="0.25">
      <c r="A33" s="348" t="s">
        <v>189</v>
      </c>
      <c r="B33" s="349" t="s">
        <v>28</v>
      </c>
      <c r="C33" s="367">
        <v>6</v>
      </c>
      <c r="D33" s="367">
        <v>5</v>
      </c>
      <c r="E33" s="367">
        <v>21</v>
      </c>
      <c r="F33" s="367">
        <v>19</v>
      </c>
      <c r="G33" s="367">
        <v>0</v>
      </c>
      <c r="H33" s="367">
        <v>0</v>
      </c>
      <c r="I33" s="367">
        <v>11</v>
      </c>
      <c r="J33" s="367">
        <v>10</v>
      </c>
      <c r="K33" s="367">
        <v>218</v>
      </c>
      <c r="L33" s="367">
        <v>204</v>
      </c>
    </row>
  </sheetData>
  <mergeCells count="10">
    <mergeCell ref="A1:L1"/>
    <mergeCell ref="A2:L2"/>
    <mergeCell ref="A3:E3"/>
    <mergeCell ref="F3:L3"/>
    <mergeCell ref="A4:B5"/>
    <mergeCell ref="C4:D4"/>
    <mergeCell ref="E4:F4"/>
    <mergeCell ref="G4:H4"/>
    <mergeCell ref="I4:J4"/>
    <mergeCell ref="K4:L4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W30"/>
  <sheetViews>
    <sheetView workbookViewId="0">
      <selection sqref="A1:AA1"/>
    </sheetView>
  </sheetViews>
  <sheetFormatPr defaultColWidth="7.875" defaultRowHeight="16.5" customHeight="1" x14ac:dyDescent="0.25"/>
  <cols>
    <col min="1" max="1" width="23.625" style="297" customWidth="1"/>
    <col min="2" max="6" width="11.875" style="297" customWidth="1"/>
    <col min="7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296" t="s">
        <v>269</v>
      </c>
      <c r="B1" s="296"/>
      <c r="C1" s="296"/>
      <c r="D1" s="296"/>
      <c r="E1" s="296"/>
      <c r="F1" s="296"/>
    </row>
    <row r="2" spans="1:12" ht="24.95" customHeight="1" x14ac:dyDescent="0.25">
      <c r="A2" s="296" t="s">
        <v>29</v>
      </c>
      <c r="B2" s="296"/>
      <c r="C2" s="296"/>
      <c r="D2" s="296"/>
      <c r="E2" s="296"/>
      <c r="F2" s="296"/>
    </row>
    <row r="3" spans="1:12" ht="24.95" customHeight="1" x14ac:dyDescent="0.25">
      <c r="A3" s="369">
        <v>91</v>
      </c>
      <c r="B3" s="369"/>
      <c r="C3" s="370" t="str">
        <f>"SY"&amp;A3+1911&amp;"-"&amp;A3+1912</f>
        <v>SY2002-2003</v>
      </c>
      <c r="D3" s="370"/>
      <c r="E3" s="370"/>
      <c r="F3" s="370"/>
      <c r="G3" s="299"/>
      <c r="H3" s="299"/>
      <c r="I3" s="299"/>
      <c r="J3" s="299"/>
      <c r="K3" s="299"/>
      <c r="L3" s="299"/>
    </row>
    <row r="4" spans="1:12" ht="39.950000000000003" customHeight="1" x14ac:dyDescent="0.25">
      <c r="A4" s="371"/>
      <c r="B4" s="310" t="s">
        <v>199</v>
      </c>
      <c r="C4" s="310" t="s">
        <v>200</v>
      </c>
      <c r="D4" s="310" t="s">
        <v>201</v>
      </c>
      <c r="E4" s="310" t="s">
        <v>202</v>
      </c>
      <c r="F4" s="354" t="s">
        <v>236</v>
      </c>
    </row>
    <row r="5" spans="1:12" ht="23.1" customHeight="1" x14ac:dyDescent="0.25">
      <c r="A5" s="384" t="s">
        <v>270</v>
      </c>
      <c r="B5" s="372">
        <v>3275</v>
      </c>
      <c r="C5" s="372">
        <v>10</v>
      </c>
      <c r="D5" s="372">
        <v>201</v>
      </c>
      <c r="E5" s="372">
        <v>1120</v>
      </c>
      <c r="F5" s="373">
        <v>1944</v>
      </c>
    </row>
    <row r="6" spans="1:12" ht="23.1" customHeight="1" x14ac:dyDescent="0.25">
      <c r="A6" s="380" t="s">
        <v>274</v>
      </c>
      <c r="B6" s="374">
        <v>20457</v>
      </c>
      <c r="C6" s="374">
        <v>78</v>
      </c>
      <c r="D6" s="374">
        <v>1396</v>
      </c>
      <c r="E6" s="374">
        <v>3889</v>
      </c>
      <c r="F6" s="375">
        <v>15094</v>
      </c>
    </row>
    <row r="7" spans="1:12" ht="23.1" customHeight="1" x14ac:dyDescent="0.25">
      <c r="A7" s="377" t="s">
        <v>275</v>
      </c>
      <c r="B7" s="378">
        <v>397</v>
      </c>
      <c r="C7" s="378">
        <v>0</v>
      </c>
      <c r="D7" s="378">
        <v>6</v>
      </c>
      <c r="E7" s="378">
        <v>55</v>
      </c>
      <c r="F7" s="379">
        <v>336</v>
      </c>
    </row>
    <row r="8" spans="1:12" ht="23.1" customHeight="1" x14ac:dyDescent="0.25">
      <c r="A8" s="377" t="s">
        <v>276</v>
      </c>
      <c r="B8" s="378">
        <v>20060</v>
      </c>
      <c r="C8" s="378">
        <v>78</v>
      </c>
      <c r="D8" s="378">
        <v>1390</v>
      </c>
      <c r="E8" s="378">
        <v>3834</v>
      </c>
      <c r="F8" s="379">
        <v>14758</v>
      </c>
    </row>
    <row r="9" spans="1:12" ht="23.1" customHeight="1" x14ac:dyDescent="0.25">
      <c r="A9" s="380" t="s">
        <v>277</v>
      </c>
      <c r="B9" s="374">
        <v>3996</v>
      </c>
      <c r="C9" s="374">
        <v>0</v>
      </c>
      <c r="D9" s="374">
        <v>6</v>
      </c>
      <c r="E9" s="374">
        <v>82</v>
      </c>
      <c r="F9" s="375">
        <v>3908</v>
      </c>
    </row>
    <row r="10" spans="1:12" ht="23.1" customHeight="1" x14ac:dyDescent="0.25">
      <c r="A10" s="377" t="s">
        <v>275</v>
      </c>
      <c r="B10" s="378">
        <v>436</v>
      </c>
      <c r="C10" s="378">
        <v>0</v>
      </c>
      <c r="D10" s="378">
        <v>0</v>
      </c>
      <c r="E10" s="378">
        <v>10</v>
      </c>
      <c r="F10" s="379">
        <v>426</v>
      </c>
    </row>
    <row r="11" spans="1:12" ht="23.1" customHeight="1" x14ac:dyDescent="0.25">
      <c r="A11" s="377" t="s">
        <v>276</v>
      </c>
      <c r="B11" s="378">
        <v>3560</v>
      </c>
      <c r="C11" s="378">
        <v>0</v>
      </c>
      <c r="D11" s="378">
        <v>6</v>
      </c>
      <c r="E11" s="378">
        <v>72</v>
      </c>
      <c r="F11" s="379">
        <v>3482</v>
      </c>
    </row>
    <row r="12" spans="1:12" ht="23.1" customHeight="1" x14ac:dyDescent="0.25">
      <c r="A12" s="380" t="s">
        <v>293</v>
      </c>
      <c r="B12" s="374">
        <v>10233</v>
      </c>
      <c r="C12" s="374">
        <v>35</v>
      </c>
      <c r="D12" s="374">
        <v>747</v>
      </c>
      <c r="E12" s="374">
        <v>2118</v>
      </c>
      <c r="F12" s="375">
        <v>7333</v>
      </c>
    </row>
    <row r="13" spans="1:12" ht="23.1" customHeight="1" x14ac:dyDescent="0.25">
      <c r="A13" s="380" t="s">
        <v>279</v>
      </c>
      <c r="B13" s="374">
        <v>241180</v>
      </c>
      <c r="C13" s="374">
        <v>986</v>
      </c>
      <c r="D13" s="374">
        <v>20066</v>
      </c>
      <c r="E13" s="374">
        <v>55330</v>
      </c>
      <c r="F13" s="375">
        <v>164798</v>
      </c>
    </row>
    <row r="14" spans="1:12" ht="23.1" customHeight="1" x14ac:dyDescent="0.25">
      <c r="A14" s="377" t="s">
        <v>275</v>
      </c>
      <c r="B14" s="378">
        <v>126076</v>
      </c>
      <c r="C14" s="378">
        <v>545</v>
      </c>
      <c r="D14" s="378">
        <v>10230</v>
      </c>
      <c r="E14" s="378">
        <v>28087</v>
      </c>
      <c r="F14" s="379">
        <v>87214</v>
      </c>
    </row>
    <row r="15" spans="1:12" ht="23.1" customHeight="1" x14ac:dyDescent="0.25">
      <c r="A15" s="377" t="s">
        <v>276</v>
      </c>
      <c r="B15" s="378">
        <v>115104</v>
      </c>
      <c r="C15" s="378">
        <v>441</v>
      </c>
      <c r="D15" s="378">
        <v>9836</v>
      </c>
      <c r="E15" s="378">
        <v>27243</v>
      </c>
      <c r="F15" s="379">
        <v>77584</v>
      </c>
    </row>
    <row r="16" spans="1:12" ht="23.1" customHeight="1" x14ac:dyDescent="0.25">
      <c r="A16" s="380" t="s">
        <v>280</v>
      </c>
      <c r="B16" s="374">
        <v>1967</v>
      </c>
      <c r="C16" s="374">
        <v>0</v>
      </c>
      <c r="D16" s="374">
        <v>12</v>
      </c>
      <c r="E16" s="374">
        <v>79</v>
      </c>
      <c r="F16" s="375">
        <v>1876</v>
      </c>
    </row>
    <row r="17" spans="1:6" ht="23.1" customHeight="1" x14ac:dyDescent="0.25">
      <c r="A17" s="377" t="s">
        <v>275</v>
      </c>
      <c r="B17" s="378">
        <v>1036</v>
      </c>
      <c r="C17" s="378">
        <v>0</v>
      </c>
      <c r="D17" s="378">
        <v>8</v>
      </c>
      <c r="E17" s="378">
        <v>44</v>
      </c>
      <c r="F17" s="379">
        <v>984</v>
      </c>
    </row>
    <row r="18" spans="1:6" ht="23.1" customHeight="1" x14ac:dyDescent="0.25">
      <c r="A18" s="377" t="s">
        <v>276</v>
      </c>
      <c r="B18" s="378">
        <v>931</v>
      </c>
      <c r="C18" s="378">
        <v>0</v>
      </c>
      <c r="D18" s="378">
        <v>4</v>
      </c>
      <c r="E18" s="378">
        <v>35</v>
      </c>
      <c r="F18" s="379">
        <v>892</v>
      </c>
    </row>
    <row r="19" spans="1:6" ht="23.1" customHeight="1" x14ac:dyDescent="0.25">
      <c r="A19" s="380" t="s">
        <v>221</v>
      </c>
      <c r="B19" s="374">
        <v>19576</v>
      </c>
      <c r="C19" s="374">
        <v>0</v>
      </c>
      <c r="D19" s="374">
        <v>12</v>
      </c>
      <c r="E19" s="374">
        <v>610</v>
      </c>
      <c r="F19" s="375">
        <v>18893</v>
      </c>
    </row>
    <row r="20" spans="1:6" ht="23.1" customHeight="1" x14ac:dyDescent="0.25">
      <c r="A20" s="377" t="s">
        <v>275</v>
      </c>
      <c r="B20" s="378">
        <v>10437</v>
      </c>
      <c r="C20" s="378">
        <v>0</v>
      </c>
      <c r="D20" s="378">
        <v>46</v>
      </c>
      <c r="E20" s="378">
        <v>294</v>
      </c>
      <c r="F20" s="379">
        <v>10097</v>
      </c>
    </row>
    <row r="21" spans="1:6" ht="23.1" customHeight="1" x14ac:dyDescent="0.25">
      <c r="A21" s="377" t="s">
        <v>276</v>
      </c>
      <c r="B21" s="378">
        <v>9139</v>
      </c>
      <c r="C21" s="378">
        <v>0</v>
      </c>
      <c r="D21" s="378">
        <v>27</v>
      </c>
      <c r="E21" s="378">
        <v>316</v>
      </c>
      <c r="F21" s="379">
        <v>8796</v>
      </c>
    </row>
    <row r="22" spans="1:6" ht="23.1" customHeight="1" x14ac:dyDescent="0.25">
      <c r="A22" s="380" t="s">
        <v>222</v>
      </c>
      <c r="B22" s="374">
        <v>75354</v>
      </c>
      <c r="C22" s="374">
        <v>419</v>
      </c>
      <c r="D22" s="374">
        <v>6363</v>
      </c>
      <c r="E22" s="374">
        <v>18554</v>
      </c>
      <c r="F22" s="375">
        <v>50018</v>
      </c>
    </row>
    <row r="23" spans="1:6" ht="23.1" customHeight="1" x14ac:dyDescent="0.25">
      <c r="A23" s="377" t="s">
        <v>275</v>
      </c>
      <c r="B23" s="378">
        <v>39453</v>
      </c>
      <c r="C23" s="378">
        <v>239</v>
      </c>
      <c r="D23" s="378">
        <v>3321</v>
      </c>
      <c r="E23" s="378">
        <v>9375</v>
      </c>
      <c r="F23" s="379">
        <v>26518</v>
      </c>
    </row>
    <row r="24" spans="1:6" ht="23.1" customHeight="1" x14ac:dyDescent="0.25">
      <c r="A24" s="377" t="s">
        <v>276</v>
      </c>
      <c r="B24" s="378">
        <v>35901</v>
      </c>
      <c r="C24" s="378">
        <v>180</v>
      </c>
      <c r="D24" s="378">
        <v>3042</v>
      </c>
      <c r="E24" s="378">
        <v>9179</v>
      </c>
      <c r="F24" s="379">
        <v>23500</v>
      </c>
    </row>
    <row r="25" spans="1:6" ht="23.1" customHeight="1" x14ac:dyDescent="0.25">
      <c r="A25" s="380" t="s">
        <v>223</v>
      </c>
      <c r="B25" s="374">
        <v>127850</v>
      </c>
      <c r="C25" s="374">
        <v>550</v>
      </c>
      <c r="D25" s="374">
        <v>12845</v>
      </c>
      <c r="E25" s="374">
        <v>33218</v>
      </c>
      <c r="F25" s="375">
        <v>81237</v>
      </c>
    </row>
    <row r="26" spans="1:6" ht="23.1" customHeight="1" x14ac:dyDescent="0.25">
      <c r="A26" s="377" t="s">
        <v>275</v>
      </c>
      <c r="B26" s="378">
        <v>66492</v>
      </c>
      <c r="C26" s="378">
        <v>292</v>
      </c>
      <c r="D26" s="378">
        <v>6445</v>
      </c>
      <c r="E26" s="378">
        <v>16901</v>
      </c>
      <c r="F26" s="379">
        <v>42854</v>
      </c>
    </row>
    <row r="27" spans="1:6" ht="23.1" customHeight="1" x14ac:dyDescent="0.25">
      <c r="A27" s="377" t="s">
        <v>276</v>
      </c>
      <c r="B27" s="378">
        <v>61358</v>
      </c>
      <c r="C27" s="378">
        <v>258</v>
      </c>
      <c r="D27" s="378">
        <v>6400</v>
      </c>
      <c r="E27" s="378">
        <v>16317</v>
      </c>
      <c r="F27" s="379">
        <v>38383</v>
      </c>
    </row>
    <row r="28" spans="1:6" ht="23.1" customHeight="1" x14ac:dyDescent="0.25">
      <c r="A28" s="380" t="s">
        <v>281</v>
      </c>
      <c r="B28" s="374">
        <v>16433</v>
      </c>
      <c r="C28" s="374">
        <v>17</v>
      </c>
      <c r="D28" s="374">
        <v>773</v>
      </c>
      <c r="E28" s="374">
        <v>2869</v>
      </c>
      <c r="F28" s="375">
        <v>12774</v>
      </c>
    </row>
    <row r="29" spans="1:6" ht="23.1" customHeight="1" x14ac:dyDescent="0.25">
      <c r="A29" s="377" t="s">
        <v>275</v>
      </c>
      <c r="B29" s="378">
        <v>8658</v>
      </c>
      <c r="C29" s="378">
        <v>14</v>
      </c>
      <c r="D29" s="378">
        <v>410</v>
      </c>
      <c r="E29" s="378">
        <v>1473</v>
      </c>
      <c r="F29" s="379">
        <v>6761</v>
      </c>
    </row>
    <row r="30" spans="1:6" ht="23.1" customHeight="1" x14ac:dyDescent="0.25">
      <c r="A30" s="381" t="s">
        <v>276</v>
      </c>
      <c r="B30" s="382">
        <v>7775</v>
      </c>
      <c r="C30" s="382">
        <v>3</v>
      </c>
      <c r="D30" s="382">
        <v>363</v>
      </c>
      <c r="E30" s="382">
        <v>1396</v>
      </c>
      <c r="F30" s="383">
        <v>6013</v>
      </c>
    </row>
  </sheetData>
  <mergeCells count="4">
    <mergeCell ref="A1:F1"/>
    <mergeCell ref="A2:F2"/>
    <mergeCell ref="A3:B3"/>
    <mergeCell ref="C3:F3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W33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3.75" style="266" customWidth="1"/>
    <col min="3" max="4" width="5.75" style="266" customWidth="1"/>
    <col min="5" max="6" width="6.25" style="266" customWidth="1"/>
    <col min="7" max="8" width="5.375" style="266" customWidth="1"/>
    <col min="9" max="10" width="6.25" style="266" customWidth="1"/>
    <col min="11" max="11" width="8.125" style="266" customWidth="1"/>
    <col min="12" max="12" width="7.25" style="266" customWidth="1"/>
    <col min="13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331" t="s">
        <v>287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 ht="24.95" customHeight="1" x14ac:dyDescent="0.25">
      <c r="A2" s="331" t="s">
        <v>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 ht="24.95" customHeight="1" x14ac:dyDescent="0.25">
      <c r="A3" s="369">
        <v>92</v>
      </c>
      <c r="B3" s="369"/>
      <c r="C3" s="369"/>
      <c r="D3" s="369"/>
      <c r="E3" s="369"/>
      <c r="F3" s="370" t="str">
        <f>"SY"&amp;A3+1911&amp;"-"&amp;A3+1912</f>
        <v>SY2003-2004</v>
      </c>
      <c r="G3" s="370"/>
      <c r="H3" s="370"/>
      <c r="I3" s="370"/>
      <c r="J3" s="370"/>
      <c r="K3" s="370"/>
      <c r="L3" s="370"/>
    </row>
    <row r="4" spans="1:12" ht="39.950000000000003" customHeight="1" x14ac:dyDescent="0.25">
      <c r="A4" s="303"/>
      <c r="B4" s="303"/>
      <c r="C4" s="336" t="s">
        <v>288</v>
      </c>
      <c r="D4" s="336"/>
      <c r="E4" s="336" t="s">
        <v>289</v>
      </c>
      <c r="F4" s="336"/>
      <c r="G4" s="336" t="s">
        <v>290</v>
      </c>
      <c r="H4" s="336"/>
      <c r="I4" s="336" t="s">
        <v>297</v>
      </c>
      <c r="J4" s="336"/>
      <c r="K4" s="337" t="s">
        <v>292</v>
      </c>
      <c r="L4" s="337"/>
    </row>
    <row r="5" spans="1:12" ht="39.950000000000003" customHeight="1" x14ac:dyDescent="0.25">
      <c r="A5" s="303"/>
      <c r="B5" s="303"/>
      <c r="C5" s="355"/>
      <c r="D5" s="278" t="s">
        <v>160</v>
      </c>
      <c r="E5" s="355"/>
      <c r="F5" s="278" t="s">
        <v>160</v>
      </c>
      <c r="G5" s="355"/>
      <c r="H5" s="278" t="s">
        <v>160</v>
      </c>
      <c r="I5" s="355"/>
      <c r="J5" s="278" t="s">
        <v>160</v>
      </c>
      <c r="K5" s="355"/>
      <c r="L5" s="356" t="s">
        <v>160</v>
      </c>
    </row>
    <row r="6" spans="1:12" ht="20.100000000000001" customHeight="1" x14ac:dyDescent="0.25">
      <c r="A6" s="340" t="s">
        <v>165</v>
      </c>
      <c r="B6" s="341" t="s">
        <v>1</v>
      </c>
      <c r="C6" s="360">
        <f t="shared" ref="C6:L6" si="0">C7+C31</f>
        <v>3306</v>
      </c>
      <c r="D6" s="360">
        <f t="shared" si="0"/>
        <v>1358</v>
      </c>
      <c r="E6" s="360">
        <f t="shared" si="0"/>
        <v>21251</v>
      </c>
      <c r="F6" s="360">
        <f t="shared" si="0"/>
        <v>5362</v>
      </c>
      <c r="G6" s="360">
        <f t="shared" si="0"/>
        <v>3977</v>
      </c>
      <c r="H6" s="360">
        <f t="shared" si="0"/>
        <v>77</v>
      </c>
      <c r="I6" s="360">
        <f t="shared" si="0"/>
        <v>10417</v>
      </c>
      <c r="J6" s="360">
        <f t="shared" si="0"/>
        <v>2772</v>
      </c>
      <c r="K6" s="360">
        <f t="shared" si="0"/>
        <v>240926</v>
      </c>
      <c r="L6" s="360">
        <f t="shared" si="0"/>
        <v>74462</v>
      </c>
    </row>
    <row r="7" spans="1:12" ht="20.100000000000001" customHeight="1" x14ac:dyDescent="0.25">
      <c r="A7" s="344" t="s">
        <v>166</v>
      </c>
      <c r="B7" s="341" t="s">
        <v>2</v>
      </c>
      <c r="C7" s="360">
        <f t="shared" ref="C7:L7" si="1">SUM(C8:C30)</f>
        <v>3281</v>
      </c>
      <c r="D7" s="360">
        <f t="shared" si="1"/>
        <v>1334</v>
      </c>
      <c r="E7" s="360">
        <f t="shared" si="1"/>
        <v>21136</v>
      </c>
      <c r="F7" s="360">
        <f t="shared" si="1"/>
        <v>5249</v>
      </c>
      <c r="G7" s="360">
        <f t="shared" si="1"/>
        <v>3967</v>
      </c>
      <c r="H7" s="360">
        <f t="shared" si="1"/>
        <v>67</v>
      </c>
      <c r="I7" s="360">
        <f t="shared" si="1"/>
        <v>10355</v>
      </c>
      <c r="J7" s="360">
        <f t="shared" si="1"/>
        <v>2712</v>
      </c>
      <c r="K7" s="360">
        <f t="shared" si="1"/>
        <v>239390</v>
      </c>
      <c r="L7" s="360">
        <f t="shared" si="1"/>
        <v>72961</v>
      </c>
    </row>
    <row r="8" spans="1:12" ht="20.100000000000001" customHeight="1" x14ac:dyDescent="0.25">
      <c r="A8" s="345" t="s">
        <v>306</v>
      </c>
      <c r="B8" s="266" t="s">
        <v>3</v>
      </c>
      <c r="C8" s="361">
        <v>384</v>
      </c>
      <c r="D8" s="361">
        <v>133</v>
      </c>
      <c r="E8" s="361">
        <v>2477</v>
      </c>
      <c r="F8" s="361">
        <v>924</v>
      </c>
      <c r="G8" s="361">
        <v>553</v>
      </c>
      <c r="H8" s="361">
        <v>10</v>
      </c>
      <c r="I8" s="361">
        <v>1334</v>
      </c>
      <c r="J8" s="361">
        <v>461</v>
      </c>
      <c r="K8" s="361">
        <v>28284</v>
      </c>
      <c r="L8" s="361">
        <v>12266</v>
      </c>
    </row>
    <row r="9" spans="1:12" ht="20.100000000000001" customHeight="1" x14ac:dyDescent="0.25">
      <c r="A9" s="345" t="s">
        <v>172</v>
      </c>
      <c r="B9" s="266" t="s">
        <v>4</v>
      </c>
      <c r="C9" s="361">
        <v>172</v>
      </c>
      <c r="D9" s="361">
        <v>68</v>
      </c>
      <c r="E9" s="361">
        <v>1366</v>
      </c>
      <c r="F9" s="361">
        <v>454</v>
      </c>
      <c r="G9" s="361">
        <v>461</v>
      </c>
      <c r="H9" s="361">
        <v>6</v>
      </c>
      <c r="I9" s="361">
        <v>847</v>
      </c>
      <c r="J9" s="361">
        <v>280</v>
      </c>
      <c r="K9" s="361">
        <v>19369</v>
      </c>
      <c r="L9" s="361">
        <v>7248</v>
      </c>
    </row>
    <row r="10" spans="1:12" ht="20.100000000000001" customHeight="1" x14ac:dyDescent="0.25">
      <c r="A10" s="345" t="s">
        <v>307</v>
      </c>
      <c r="B10" s="266" t="s">
        <v>5</v>
      </c>
      <c r="C10" s="361">
        <v>389</v>
      </c>
      <c r="D10" s="361">
        <v>203</v>
      </c>
      <c r="E10" s="361">
        <v>2450</v>
      </c>
      <c r="F10" s="361">
        <v>927</v>
      </c>
      <c r="G10" s="361">
        <v>295</v>
      </c>
      <c r="H10" s="361">
        <v>7</v>
      </c>
      <c r="I10" s="361">
        <v>1076</v>
      </c>
      <c r="J10" s="361">
        <v>386</v>
      </c>
      <c r="K10" s="361">
        <v>29710</v>
      </c>
      <c r="L10" s="361">
        <v>13093</v>
      </c>
    </row>
    <row r="11" spans="1:12" ht="20.100000000000001" customHeight="1" x14ac:dyDescent="0.25">
      <c r="A11" s="345" t="s">
        <v>173</v>
      </c>
      <c r="B11" s="266" t="s">
        <v>6</v>
      </c>
      <c r="C11" s="361">
        <v>60</v>
      </c>
      <c r="D11" s="361">
        <v>38</v>
      </c>
      <c r="E11" s="361">
        <v>332</v>
      </c>
      <c r="F11" s="361">
        <v>139</v>
      </c>
      <c r="G11" s="361">
        <v>61</v>
      </c>
      <c r="H11" s="361">
        <v>1</v>
      </c>
      <c r="I11" s="361">
        <v>154</v>
      </c>
      <c r="J11" s="361">
        <v>69</v>
      </c>
      <c r="K11" s="361">
        <v>3616</v>
      </c>
      <c r="L11" s="361">
        <v>1718</v>
      </c>
    </row>
    <row r="12" spans="1:12" ht="20.100000000000001" customHeight="1" x14ac:dyDescent="0.25">
      <c r="A12" s="345" t="s">
        <v>256</v>
      </c>
      <c r="B12" s="266" t="s">
        <v>7</v>
      </c>
      <c r="C12" s="361">
        <v>310</v>
      </c>
      <c r="D12" s="361">
        <v>45</v>
      </c>
      <c r="E12" s="361">
        <v>2466</v>
      </c>
      <c r="F12" s="361">
        <v>182</v>
      </c>
      <c r="G12" s="361">
        <v>320</v>
      </c>
      <c r="H12" s="361">
        <v>0</v>
      </c>
      <c r="I12" s="361">
        <v>983</v>
      </c>
      <c r="J12" s="361">
        <v>79</v>
      </c>
      <c r="K12" s="361">
        <v>27344</v>
      </c>
      <c r="L12" s="361">
        <v>2409</v>
      </c>
    </row>
    <row r="13" spans="1:12" ht="20.100000000000001" customHeight="1" x14ac:dyDescent="0.25">
      <c r="A13" s="345" t="s">
        <v>174</v>
      </c>
      <c r="B13" s="266" t="s">
        <v>8</v>
      </c>
      <c r="C13" s="361">
        <v>107</v>
      </c>
      <c r="D13" s="361">
        <v>29</v>
      </c>
      <c r="E13" s="361">
        <v>573</v>
      </c>
      <c r="F13" s="361">
        <v>77</v>
      </c>
      <c r="G13" s="361">
        <v>159</v>
      </c>
      <c r="H13" s="361">
        <v>0</v>
      </c>
      <c r="I13" s="361">
        <v>270</v>
      </c>
      <c r="J13" s="361">
        <v>40</v>
      </c>
      <c r="K13" s="361">
        <v>6096</v>
      </c>
      <c r="L13" s="361">
        <v>930</v>
      </c>
    </row>
    <row r="14" spans="1:12" ht="20.100000000000001" customHeight="1" x14ac:dyDescent="0.25">
      <c r="A14" s="345" t="s">
        <v>175</v>
      </c>
      <c r="B14" s="266" t="s">
        <v>9</v>
      </c>
      <c r="C14" s="361">
        <v>99</v>
      </c>
      <c r="D14" s="361">
        <v>31</v>
      </c>
      <c r="E14" s="361">
        <v>543</v>
      </c>
      <c r="F14" s="361">
        <v>96</v>
      </c>
      <c r="G14" s="361">
        <v>107</v>
      </c>
      <c r="H14" s="361">
        <v>0</v>
      </c>
      <c r="I14" s="361">
        <v>256</v>
      </c>
      <c r="J14" s="361">
        <v>49</v>
      </c>
      <c r="K14" s="361">
        <v>5794</v>
      </c>
      <c r="L14" s="361">
        <v>1240</v>
      </c>
    </row>
    <row r="15" spans="1:12" ht="20.100000000000001" customHeight="1" x14ac:dyDescent="0.25">
      <c r="A15" s="345" t="s">
        <v>308</v>
      </c>
      <c r="B15" s="266" t="s">
        <v>10</v>
      </c>
      <c r="C15" s="361">
        <v>129</v>
      </c>
      <c r="D15" s="361">
        <v>60</v>
      </c>
      <c r="E15" s="361">
        <v>735</v>
      </c>
      <c r="F15" s="361">
        <v>244</v>
      </c>
      <c r="G15" s="361">
        <v>149</v>
      </c>
      <c r="H15" s="361">
        <v>0</v>
      </c>
      <c r="I15" s="361">
        <v>369</v>
      </c>
      <c r="J15" s="361">
        <v>122</v>
      </c>
      <c r="K15" s="361">
        <v>8932</v>
      </c>
      <c r="L15" s="361">
        <v>3435</v>
      </c>
    </row>
    <row r="16" spans="1:12" ht="20.100000000000001" customHeight="1" x14ac:dyDescent="0.25">
      <c r="A16" s="345" t="s">
        <v>176</v>
      </c>
      <c r="B16" s="266" t="s">
        <v>11</v>
      </c>
      <c r="C16" s="361">
        <v>134</v>
      </c>
      <c r="D16" s="361">
        <v>41</v>
      </c>
      <c r="E16" s="361">
        <v>853</v>
      </c>
      <c r="F16" s="361">
        <v>133</v>
      </c>
      <c r="G16" s="361">
        <v>159</v>
      </c>
      <c r="H16" s="361">
        <v>4</v>
      </c>
      <c r="I16" s="361">
        <v>451</v>
      </c>
      <c r="J16" s="361">
        <v>71</v>
      </c>
      <c r="K16" s="361">
        <v>9058</v>
      </c>
      <c r="L16" s="361">
        <v>1778</v>
      </c>
    </row>
    <row r="17" spans="1:12" ht="20.100000000000001" customHeight="1" x14ac:dyDescent="0.25">
      <c r="A17" s="345" t="s">
        <v>177</v>
      </c>
      <c r="B17" s="266" t="s">
        <v>12</v>
      </c>
      <c r="C17" s="361">
        <v>92</v>
      </c>
      <c r="D17" s="361">
        <v>62</v>
      </c>
      <c r="E17" s="361">
        <v>435</v>
      </c>
      <c r="F17" s="361">
        <v>159</v>
      </c>
      <c r="G17" s="361">
        <v>82</v>
      </c>
      <c r="H17" s="361">
        <v>2</v>
      </c>
      <c r="I17" s="361">
        <v>215</v>
      </c>
      <c r="J17" s="361">
        <v>87</v>
      </c>
      <c r="K17" s="361">
        <v>4369</v>
      </c>
      <c r="L17" s="361">
        <v>1937</v>
      </c>
    </row>
    <row r="18" spans="1:12" ht="20.100000000000001" customHeight="1" x14ac:dyDescent="0.25">
      <c r="A18" s="345" t="s">
        <v>178</v>
      </c>
      <c r="B18" s="266" t="s">
        <v>13</v>
      </c>
      <c r="C18" s="361">
        <v>114</v>
      </c>
      <c r="D18" s="361">
        <v>22</v>
      </c>
      <c r="E18" s="361">
        <v>831</v>
      </c>
      <c r="F18" s="361">
        <v>64</v>
      </c>
      <c r="G18" s="361">
        <v>140</v>
      </c>
      <c r="H18" s="361">
        <v>0</v>
      </c>
      <c r="I18" s="361">
        <v>385</v>
      </c>
      <c r="J18" s="361">
        <v>32</v>
      </c>
      <c r="K18" s="361">
        <v>8775</v>
      </c>
      <c r="L18" s="361">
        <v>756</v>
      </c>
    </row>
    <row r="19" spans="1:12" ht="20.100000000000001" customHeight="1" x14ac:dyDescent="0.25">
      <c r="A19" s="345" t="s">
        <v>179</v>
      </c>
      <c r="B19" s="266" t="s">
        <v>14</v>
      </c>
      <c r="C19" s="361">
        <v>122</v>
      </c>
      <c r="D19" s="361">
        <v>68</v>
      </c>
      <c r="E19" s="361">
        <v>567</v>
      </c>
      <c r="F19" s="361">
        <v>146</v>
      </c>
      <c r="G19" s="361">
        <v>79</v>
      </c>
      <c r="H19" s="361">
        <v>0</v>
      </c>
      <c r="I19" s="361">
        <v>292</v>
      </c>
      <c r="J19" s="361">
        <v>99</v>
      </c>
      <c r="K19" s="361">
        <v>6084</v>
      </c>
      <c r="L19" s="361">
        <v>1804</v>
      </c>
    </row>
    <row r="20" spans="1:12" ht="20.100000000000001" customHeight="1" x14ac:dyDescent="0.25">
      <c r="A20" s="345" t="s">
        <v>309</v>
      </c>
      <c r="B20" s="266" t="s">
        <v>15</v>
      </c>
      <c r="C20" s="361">
        <v>240</v>
      </c>
      <c r="D20" s="361">
        <v>119</v>
      </c>
      <c r="E20" s="361">
        <v>1429</v>
      </c>
      <c r="F20" s="361">
        <v>236</v>
      </c>
      <c r="G20" s="361">
        <v>243</v>
      </c>
      <c r="H20" s="361">
        <v>9</v>
      </c>
      <c r="I20" s="361">
        <v>820</v>
      </c>
      <c r="J20" s="361">
        <v>184</v>
      </c>
      <c r="K20" s="361">
        <v>15748</v>
      </c>
      <c r="L20" s="361">
        <v>3946</v>
      </c>
    </row>
    <row r="21" spans="1:12" ht="20.100000000000001" customHeight="1" x14ac:dyDescent="0.25">
      <c r="A21" s="345" t="s">
        <v>301</v>
      </c>
      <c r="B21" s="266" t="s">
        <v>16</v>
      </c>
      <c r="C21" s="361">
        <v>220</v>
      </c>
      <c r="D21" s="361">
        <v>113</v>
      </c>
      <c r="E21" s="361">
        <v>1364</v>
      </c>
      <c r="F21" s="361">
        <v>292</v>
      </c>
      <c r="G21" s="361">
        <v>153</v>
      </c>
      <c r="H21" s="361">
        <v>4</v>
      </c>
      <c r="I21" s="361">
        <v>681</v>
      </c>
      <c r="J21" s="361">
        <v>143</v>
      </c>
      <c r="K21" s="361">
        <v>15545</v>
      </c>
      <c r="L21" s="361">
        <v>3806</v>
      </c>
    </row>
    <row r="22" spans="1:12" ht="20.100000000000001" customHeight="1" x14ac:dyDescent="0.25">
      <c r="A22" s="345" t="s">
        <v>180</v>
      </c>
      <c r="B22" s="266" t="s">
        <v>17</v>
      </c>
      <c r="C22" s="361">
        <v>132</v>
      </c>
      <c r="D22" s="361">
        <v>72</v>
      </c>
      <c r="E22" s="361">
        <v>605</v>
      </c>
      <c r="F22" s="361">
        <v>153</v>
      </c>
      <c r="G22" s="361">
        <v>101</v>
      </c>
      <c r="H22" s="361">
        <v>4</v>
      </c>
      <c r="I22" s="361">
        <v>316</v>
      </c>
      <c r="J22" s="361">
        <v>106</v>
      </c>
      <c r="K22" s="361">
        <v>6834</v>
      </c>
      <c r="L22" s="361">
        <v>2463</v>
      </c>
    </row>
    <row r="23" spans="1:12" ht="20.100000000000001" customHeight="1" x14ac:dyDescent="0.25">
      <c r="A23" s="345" t="s">
        <v>310</v>
      </c>
      <c r="B23" s="266" t="s">
        <v>18</v>
      </c>
      <c r="C23" s="361">
        <v>42</v>
      </c>
      <c r="D23" s="361">
        <v>25</v>
      </c>
      <c r="E23" s="361">
        <v>229</v>
      </c>
      <c r="F23" s="361">
        <v>75</v>
      </c>
      <c r="G23" s="361">
        <v>31</v>
      </c>
      <c r="H23" s="361">
        <v>1</v>
      </c>
      <c r="I23" s="361">
        <v>109</v>
      </c>
      <c r="J23" s="361">
        <v>38</v>
      </c>
      <c r="K23" s="361">
        <v>2510</v>
      </c>
      <c r="L23" s="361">
        <v>1019</v>
      </c>
    </row>
    <row r="24" spans="1:12" ht="20.100000000000001" customHeight="1" x14ac:dyDescent="0.25">
      <c r="A24" s="345" t="s">
        <v>182</v>
      </c>
      <c r="B24" s="266" t="s">
        <v>19</v>
      </c>
      <c r="C24" s="361">
        <v>68</v>
      </c>
      <c r="D24" s="361">
        <v>41</v>
      </c>
      <c r="E24" s="361">
        <v>311</v>
      </c>
      <c r="F24" s="361">
        <v>119</v>
      </c>
      <c r="G24" s="361">
        <v>37</v>
      </c>
      <c r="H24" s="361">
        <v>4</v>
      </c>
      <c r="I24" s="361">
        <v>159</v>
      </c>
      <c r="J24" s="361">
        <v>69</v>
      </c>
      <c r="K24" s="361">
        <v>3262</v>
      </c>
      <c r="L24" s="361">
        <v>1607</v>
      </c>
    </row>
    <row r="25" spans="1:12" ht="20.100000000000001" customHeight="1" x14ac:dyDescent="0.25">
      <c r="A25" s="345" t="s">
        <v>183</v>
      </c>
      <c r="B25" s="266" t="s">
        <v>20</v>
      </c>
      <c r="C25" s="361">
        <v>15</v>
      </c>
      <c r="D25" s="361">
        <v>13</v>
      </c>
      <c r="E25" s="361">
        <v>57</v>
      </c>
      <c r="F25" s="361">
        <v>36</v>
      </c>
      <c r="G25" s="361">
        <v>1</v>
      </c>
      <c r="H25" s="361">
        <v>0</v>
      </c>
      <c r="I25" s="361">
        <v>26</v>
      </c>
      <c r="J25" s="361">
        <v>18</v>
      </c>
      <c r="K25" s="361">
        <v>550</v>
      </c>
      <c r="L25" s="361">
        <v>372</v>
      </c>
    </row>
    <row r="26" spans="1:12" ht="20.100000000000001" customHeight="1" x14ac:dyDescent="0.25">
      <c r="A26" s="345" t="s">
        <v>184</v>
      </c>
      <c r="B26" s="266" t="s">
        <v>21</v>
      </c>
      <c r="C26" s="361">
        <v>69</v>
      </c>
      <c r="D26" s="361">
        <v>43</v>
      </c>
      <c r="E26" s="361">
        <v>333</v>
      </c>
      <c r="F26" s="361">
        <v>166</v>
      </c>
      <c r="G26" s="361">
        <v>55</v>
      </c>
      <c r="H26" s="361">
        <v>4</v>
      </c>
      <c r="I26" s="361">
        <v>182</v>
      </c>
      <c r="J26" s="361">
        <v>75</v>
      </c>
      <c r="K26" s="361">
        <v>4355</v>
      </c>
      <c r="L26" s="361">
        <v>2200</v>
      </c>
    </row>
    <row r="27" spans="1:12" ht="20.100000000000001" customHeight="1" x14ac:dyDescent="0.25">
      <c r="A27" s="345" t="s">
        <v>185</v>
      </c>
      <c r="B27" s="266" t="s">
        <v>22</v>
      </c>
      <c r="C27" s="361">
        <v>87</v>
      </c>
      <c r="D27" s="361">
        <v>23</v>
      </c>
      <c r="E27" s="361">
        <v>591</v>
      </c>
      <c r="F27" s="361">
        <v>127</v>
      </c>
      <c r="G27" s="361">
        <v>100</v>
      </c>
      <c r="H27" s="361">
        <v>2</v>
      </c>
      <c r="I27" s="361">
        <v>230</v>
      </c>
      <c r="J27" s="361">
        <v>57</v>
      </c>
      <c r="K27" s="361">
        <v>6155</v>
      </c>
      <c r="L27" s="361">
        <v>1733</v>
      </c>
    </row>
    <row r="28" spans="1:12" ht="20.100000000000001" customHeight="1" x14ac:dyDescent="0.25">
      <c r="A28" s="345" t="s">
        <v>311</v>
      </c>
      <c r="B28" s="266" t="s">
        <v>23</v>
      </c>
      <c r="C28" s="361">
        <v>142</v>
      </c>
      <c r="D28" s="361">
        <v>35</v>
      </c>
      <c r="E28" s="361">
        <v>1435</v>
      </c>
      <c r="F28" s="361">
        <v>230</v>
      </c>
      <c r="G28" s="361">
        <v>465</v>
      </c>
      <c r="H28" s="361">
        <v>0</v>
      </c>
      <c r="I28" s="361">
        <v>650</v>
      </c>
      <c r="J28" s="361">
        <v>115</v>
      </c>
      <c r="K28" s="361">
        <v>13950</v>
      </c>
      <c r="L28" s="361">
        <v>3109</v>
      </c>
    </row>
    <row r="29" spans="1:12" ht="20.100000000000001" customHeight="1" x14ac:dyDescent="0.25">
      <c r="A29" s="345" t="s">
        <v>186</v>
      </c>
      <c r="B29" s="266" t="s">
        <v>24</v>
      </c>
      <c r="C29" s="361">
        <v>56</v>
      </c>
      <c r="D29" s="361">
        <v>15</v>
      </c>
      <c r="E29" s="361">
        <v>396</v>
      </c>
      <c r="F29" s="361">
        <v>84</v>
      </c>
      <c r="G29" s="361">
        <v>103</v>
      </c>
      <c r="H29" s="361">
        <v>6</v>
      </c>
      <c r="I29" s="361">
        <v>209</v>
      </c>
      <c r="J29" s="361">
        <v>51</v>
      </c>
      <c r="K29" s="361">
        <v>4541</v>
      </c>
      <c r="L29" s="361">
        <v>1352</v>
      </c>
    </row>
    <row r="30" spans="1:12" ht="20.100000000000001" customHeight="1" x14ac:dyDescent="0.25">
      <c r="A30" s="345" t="s">
        <v>312</v>
      </c>
      <c r="B30" s="266" t="s">
        <v>25</v>
      </c>
      <c r="C30" s="361">
        <v>98</v>
      </c>
      <c r="D30" s="361">
        <v>35</v>
      </c>
      <c r="E30" s="361">
        <v>758</v>
      </c>
      <c r="F30" s="361">
        <v>186</v>
      </c>
      <c r="G30" s="361">
        <v>113</v>
      </c>
      <c r="H30" s="361">
        <v>3</v>
      </c>
      <c r="I30" s="361">
        <v>341</v>
      </c>
      <c r="J30" s="361">
        <v>81</v>
      </c>
      <c r="K30" s="361">
        <v>8509</v>
      </c>
      <c r="L30" s="361">
        <v>2740</v>
      </c>
    </row>
    <row r="31" spans="1:12" ht="20.100000000000001" customHeight="1" x14ac:dyDescent="0.25">
      <c r="A31" s="344" t="s">
        <v>187</v>
      </c>
      <c r="B31" s="341" t="s">
        <v>26</v>
      </c>
      <c r="C31" s="360">
        <f t="shared" ref="C31:L31" si="2">SUM(C32:C33)</f>
        <v>25</v>
      </c>
      <c r="D31" s="360">
        <f t="shared" si="2"/>
        <v>24</v>
      </c>
      <c r="E31" s="360">
        <f t="shared" si="2"/>
        <v>115</v>
      </c>
      <c r="F31" s="360">
        <f t="shared" si="2"/>
        <v>113</v>
      </c>
      <c r="G31" s="360">
        <f t="shared" si="2"/>
        <v>10</v>
      </c>
      <c r="H31" s="360">
        <f t="shared" si="2"/>
        <v>10</v>
      </c>
      <c r="I31" s="360">
        <f t="shared" si="2"/>
        <v>62</v>
      </c>
      <c r="J31" s="360">
        <f t="shared" si="2"/>
        <v>60</v>
      </c>
      <c r="K31" s="360">
        <f t="shared" si="2"/>
        <v>1536</v>
      </c>
      <c r="L31" s="360">
        <f t="shared" si="2"/>
        <v>1501</v>
      </c>
    </row>
    <row r="32" spans="1:12" ht="20.100000000000001" customHeight="1" x14ac:dyDescent="0.25">
      <c r="A32" s="345" t="s">
        <v>188</v>
      </c>
      <c r="B32" s="266" t="s">
        <v>27</v>
      </c>
      <c r="C32" s="361">
        <v>19</v>
      </c>
      <c r="D32" s="361">
        <v>19</v>
      </c>
      <c r="E32" s="361">
        <v>92</v>
      </c>
      <c r="F32" s="361">
        <v>92</v>
      </c>
      <c r="G32" s="361">
        <v>10</v>
      </c>
      <c r="H32" s="361">
        <v>10</v>
      </c>
      <c r="I32" s="361">
        <v>50</v>
      </c>
      <c r="J32" s="361">
        <v>50</v>
      </c>
      <c r="K32" s="361">
        <v>1294</v>
      </c>
      <c r="L32" s="361">
        <v>1294</v>
      </c>
    </row>
    <row r="33" spans="1:12" ht="20.100000000000001" customHeight="1" x14ac:dyDescent="0.25">
      <c r="A33" s="348" t="s">
        <v>189</v>
      </c>
      <c r="B33" s="349" t="s">
        <v>28</v>
      </c>
      <c r="C33" s="367">
        <v>6</v>
      </c>
      <c r="D33" s="367">
        <v>5</v>
      </c>
      <c r="E33" s="367">
        <v>23</v>
      </c>
      <c r="F33" s="367">
        <v>21</v>
      </c>
      <c r="G33" s="367">
        <v>0</v>
      </c>
      <c r="H33" s="367">
        <v>0</v>
      </c>
      <c r="I33" s="367">
        <v>12</v>
      </c>
      <c r="J33" s="367">
        <v>10</v>
      </c>
      <c r="K33" s="367">
        <v>242</v>
      </c>
      <c r="L33" s="367">
        <v>207</v>
      </c>
    </row>
  </sheetData>
  <mergeCells count="10">
    <mergeCell ref="A1:L1"/>
    <mergeCell ref="A2:L2"/>
    <mergeCell ref="A3:E3"/>
    <mergeCell ref="F3:L3"/>
    <mergeCell ref="A4:B5"/>
    <mergeCell ref="C4:D4"/>
    <mergeCell ref="E4:F4"/>
    <mergeCell ref="G4:H4"/>
    <mergeCell ref="I4:J4"/>
    <mergeCell ref="K4:L4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W30"/>
  <sheetViews>
    <sheetView workbookViewId="0">
      <selection sqref="A1:AA1"/>
    </sheetView>
  </sheetViews>
  <sheetFormatPr defaultColWidth="7.875" defaultRowHeight="16.5" customHeight="1" x14ac:dyDescent="0.25"/>
  <cols>
    <col min="1" max="1" width="23.625" style="297" customWidth="1"/>
    <col min="2" max="6" width="11.875" style="297" customWidth="1"/>
    <col min="7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296" t="s">
        <v>269</v>
      </c>
      <c r="B1" s="296"/>
      <c r="C1" s="296"/>
      <c r="D1" s="296"/>
      <c r="E1" s="296"/>
      <c r="F1" s="296"/>
    </row>
    <row r="2" spans="1:12" ht="24.95" customHeight="1" x14ac:dyDescent="0.25">
      <c r="A2" s="296" t="s">
        <v>29</v>
      </c>
      <c r="B2" s="296"/>
      <c r="C2" s="296"/>
      <c r="D2" s="296"/>
      <c r="E2" s="296"/>
      <c r="F2" s="296"/>
    </row>
    <row r="3" spans="1:12" ht="24.95" customHeight="1" x14ac:dyDescent="0.25">
      <c r="A3" s="369">
        <v>92</v>
      </c>
      <c r="B3" s="369"/>
      <c r="C3" s="370" t="str">
        <f>"SY"&amp;A3+1911&amp;"-"&amp;A3+1912</f>
        <v>SY2003-2004</v>
      </c>
      <c r="D3" s="370"/>
      <c r="E3" s="370"/>
      <c r="F3" s="370"/>
      <c r="G3" s="299"/>
      <c r="H3" s="299"/>
      <c r="I3" s="299"/>
      <c r="J3" s="299"/>
      <c r="K3" s="299"/>
      <c r="L3" s="299"/>
    </row>
    <row r="4" spans="1:12" ht="39.950000000000003" customHeight="1" x14ac:dyDescent="0.25">
      <c r="A4" s="371"/>
      <c r="B4" s="310" t="s">
        <v>199</v>
      </c>
      <c r="C4" s="310" t="s">
        <v>200</v>
      </c>
      <c r="D4" s="310" t="s">
        <v>201</v>
      </c>
      <c r="E4" s="310" t="s">
        <v>202</v>
      </c>
      <c r="F4" s="354" t="s">
        <v>236</v>
      </c>
    </row>
    <row r="5" spans="1:12" ht="23.1" customHeight="1" x14ac:dyDescent="0.25">
      <c r="A5" s="384" t="s">
        <v>270</v>
      </c>
      <c r="B5" s="372">
        <v>3306</v>
      </c>
      <c r="C5" s="372">
        <v>10</v>
      </c>
      <c r="D5" s="372">
        <v>199</v>
      </c>
      <c r="E5" s="372">
        <v>1149</v>
      </c>
      <c r="F5" s="373">
        <v>1948</v>
      </c>
    </row>
    <row r="6" spans="1:12" ht="23.1" customHeight="1" x14ac:dyDescent="0.25">
      <c r="A6" s="380" t="s">
        <v>274</v>
      </c>
      <c r="B6" s="374">
        <v>21251</v>
      </c>
      <c r="C6" s="374">
        <v>77</v>
      </c>
      <c r="D6" s="374">
        <v>1363</v>
      </c>
      <c r="E6" s="374">
        <v>3922</v>
      </c>
      <c r="F6" s="375">
        <v>15889</v>
      </c>
    </row>
    <row r="7" spans="1:12" ht="23.1" customHeight="1" x14ac:dyDescent="0.25">
      <c r="A7" s="377" t="s">
        <v>275</v>
      </c>
      <c r="B7" s="378">
        <v>351</v>
      </c>
      <c r="C7" s="378">
        <v>0</v>
      </c>
      <c r="D7" s="378">
        <v>5</v>
      </c>
      <c r="E7" s="378">
        <v>32</v>
      </c>
      <c r="F7" s="379">
        <v>314</v>
      </c>
    </row>
    <row r="8" spans="1:12" ht="23.1" customHeight="1" x14ac:dyDescent="0.25">
      <c r="A8" s="377" t="s">
        <v>276</v>
      </c>
      <c r="B8" s="378">
        <v>20900</v>
      </c>
      <c r="C8" s="378">
        <v>77</v>
      </c>
      <c r="D8" s="378">
        <v>1358</v>
      </c>
      <c r="E8" s="378">
        <v>3890</v>
      </c>
      <c r="F8" s="379">
        <v>15575</v>
      </c>
    </row>
    <row r="9" spans="1:12" ht="23.1" customHeight="1" x14ac:dyDescent="0.25">
      <c r="A9" s="380" t="s">
        <v>277</v>
      </c>
      <c r="B9" s="374">
        <v>3977</v>
      </c>
      <c r="C9" s="374">
        <v>0</v>
      </c>
      <c r="D9" s="374">
        <v>16</v>
      </c>
      <c r="E9" s="374">
        <v>61</v>
      </c>
      <c r="F9" s="375">
        <v>3900</v>
      </c>
    </row>
    <row r="10" spans="1:12" ht="23.1" customHeight="1" x14ac:dyDescent="0.25">
      <c r="A10" s="377" t="s">
        <v>275</v>
      </c>
      <c r="B10" s="378">
        <v>486</v>
      </c>
      <c r="C10" s="378">
        <v>0</v>
      </c>
      <c r="D10" s="378">
        <v>1</v>
      </c>
      <c r="E10" s="378">
        <v>7</v>
      </c>
      <c r="F10" s="379">
        <v>478</v>
      </c>
    </row>
    <row r="11" spans="1:12" ht="23.1" customHeight="1" x14ac:dyDescent="0.25">
      <c r="A11" s="377" t="s">
        <v>276</v>
      </c>
      <c r="B11" s="378">
        <v>3491</v>
      </c>
      <c r="C11" s="378">
        <v>0</v>
      </c>
      <c r="D11" s="378">
        <v>15</v>
      </c>
      <c r="E11" s="378">
        <v>54</v>
      </c>
      <c r="F11" s="379">
        <v>3422</v>
      </c>
    </row>
    <row r="12" spans="1:12" ht="23.1" customHeight="1" x14ac:dyDescent="0.25">
      <c r="A12" s="380" t="s">
        <v>293</v>
      </c>
      <c r="B12" s="374">
        <v>10417</v>
      </c>
      <c r="C12" s="374">
        <v>38</v>
      </c>
      <c r="D12" s="374">
        <v>734</v>
      </c>
      <c r="E12" s="374">
        <v>2000</v>
      </c>
      <c r="F12" s="375">
        <v>7645</v>
      </c>
    </row>
    <row r="13" spans="1:12" ht="23.1" customHeight="1" x14ac:dyDescent="0.25">
      <c r="A13" s="380" t="s">
        <v>279</v>
      </c>
      <c r="B13" s="374">
        <v>240926</v>
      </c>
      <c r="C13" s="374">
        <v>960</v>
      </c>
      <c r="D13" s="374">
        <v>19344</v>
      </c>
      <c r="E13" s="374">
        <v>54158</v>
      </c>
      <c r="F13" s="375">
        <v>166464</v>
      </c>
    </row>
    <row r="14" spans="1:12" ht="23.1" customHeight="1" x14ac:dyDescent="0.25">
      <c r="A14" s="377" t="s">
        <v>275</v>
      </c>
      <c r="B14" s="378">
        <v>126432</v>
      </c>
      <c r="C14" s="378">
        <v>550</v>
      </c>
      <c r="D14" s="378">
        <v>9945</v>
      </c>
      <c r="E14" s="378">
        <v>27514</v>
      </c>
      <c r="F14" s="379">
        <v>88423</v>
      </c>
    </row>
    <row r="15" spans="1:12" ht="23.1" customHeight="1" x14ac:dyDescent="0.25">
      <c r="A15" s="377" t="s">
        <v>276</v>
      </c>
      <c r="B15" s="378">
        <v>114494</v>
      </c>
      <c r="C15" s="378">
        <v>410</v>
      </c>
      <c r="D15" s="378">
        <v>9399</v>
      </c>
      <c r="E15" s="378">
        <v>26644</v>
      </c>
      <c r="F15" s="379">
        <v>78041</v>
      </c>
    </row>
    <row r="16" spans="1:12" ht="23.1" customHeight="1" x14ac:dyDescent="0.25">
      <c r="A16" s="380" t="s">
        <v>280</v>
      </c>
      <c r="B16" s="374">
        <v>2930</v>
      </c>
      <c r="C16" s="374">
        <v>0</v>
      </c>
      <c r="D16" s="374">
        <v>0</v>
      </c>
      <c r="E16" s="374">
        <v>268</v>
      </c>
      <c r="F16" s="375">
        <v>2662</v>
      </c>
    </row>
    <row r="17" spans="1:6" ht="23.1" customHeight="1" x14ac:dyDescent="0.25">
      <c r="A17" s="377" t="s">
        <v>275</v>
      </c>
      <c r="B17" s="378">
        <v>1589</v>
      </c>
      <c r="C17" s="378">
        <v>0</v>
      </c>
      <c r="D17" s="378">
        <v>0</v>
      </c>
      <c r="E17" s="378">
        <v>136</v>
      </c>
      <c r="F17" s="379">
        <v>1453</v>
      </c>
    </row>
    <row r="18" spans="1:6" ht="23.1" customHeight="1" x14ac:dyDescent="0.25">
      <c r="A18" s="377" t="s">
        <v>276</v>
      </c>
      <c r="B18" s="378">
        <v>1341</v>
      </c>
      <c r="C18" s="378">
        <v>0</v>
      </c>
      <c r="D18" s="378">
        <v>0</v>
      </c>
      <c r="E18" s="378">
        <v>132</v>
      </c>
      <c r="F18" s="379">
        <v>1209</v>
      </c>
    </row>
    <row r="19" spans="1:6" ht="23.1" customHeight="1" x14ac:dyDescent="0.25">
      <c r="A19" s="380" t="s">
        <v>221</v>
      </c>
      <c r="B19" s="374">
        <v>22428</v>
      </c>
      <c r="C19" s="374">
        <v>3</v>
      </c>
      <c r="D19" s="374">
        <v>93</v>
      </c>
      <c r="E19" s="374">
        <v>831</v>
      </c>
      <c r="F19" s="375">
        <v>21501</v>
      </c>
    </row>
    <row r="20" spans="1:6" ht="23.1" customHeight="1" x14ac:dyDescent="0.25">
      <c r="A20" s="377" t="s">
        <v>275</v>
      </c>
      <c r="B20" s="378">
        <v>12025</v>
      </c>
      <c r="C20" s="378">
        <v>2</v>
      </c>
      <c r="D20" s="378">
        <v>55</v>
      </c>
      <c r="E20" s="378">
        <v>422</v>
      </c>
      <c r="F20" s="379">
        <v>11546</v>
      </c>
    </row>
    <row r="21" spans="1:6" ht="23.1" customHeight="1" x14ac:dyDescent="0.25">
      <c r="A21" s="377" t="s">
        <v>276</v>
      </c>
      <c r="B21" s="378">
        <v>10403</v>
      </c>
      <c r="C21" s="378">
        <v>1</v>
      </c>
      <c r="D21" s="378">
        <v>38</v>
      </c>
      <c r="E21" s="378">
        <v>409</v>
      </c>
      <c r="F21" s="379">
        <v>9955</v>
      </c>
    </row>
    <row r="22" spans="1:6" ht="23.1" customHeight="1" x14ac:dyDescent="0.25">
      <c r="A22" s="380" t="s">
        <v>222</v>
      </c>
      <c r="B22" s="374">
        <v>76756</v>
      </c>
      <c r="C22" s="374">
        <v>385</v>
      </c>
      <c r="D22" s="374">
        <v>6817</v>
      </c>
      <c r="E22" s="374">
        <v>19124</v>
      </c>
      <c r="F22" s="375">
        <v>50430</v>
      </c>
    </row>
    <row r="23" spans="1:6" ht="23.1" customHeight="1" x14ac:dyDescent="0.25">
      <c r="A23" s="377" t="s">
        <v>275</v>
      </c>
      <c r="B23" s="378">
        <v>40224</v>
      </c>
      <c r="C23" s="378">
        <v>224</v>
      </c>
      <c r="D23" s="378">
        <v>3522</v>
      </c>
      <c r="E23" s="378">
        <v>9687</v>
      </c>
      <c r="F23" s="379">
        <v>26791</v>
      </c>
    </row>
    <row r="24" spans="1:6" ht="23.1" customHeight="1" x14ac:dyDescent="0.25">
      <c r="A24" s="377" t="s">
        <v>276</v>
      </c>
      <c r="B24" s="378">
        <v>36532</v>
      </c>
      <c r="C24" s="378">
        <v>161</v>
      </c>
      <c r="D24" s="378">
        <v>3295</v>
      </c>
      <c r="E24" s="378">
        <v>9437</v>
      </c>
      <c r="F24" s="379">
        <v>23639</v>
      </c>
    </row>
    <row r="25" spans="1:6" ht="23.1" customHeight="1" x14ac:dyDescent="0.25">
      <c r="A25" s="380" t="s">
        <v>223</v>
      </c>
      <c r="B25" s="374">
        <v>114418</v>
      </c>
      <c r="C25" s="374">
        <v>561</v>
      </c>
      <c r="D25" s="374">
        <v>11828</v>
      </c>
      <c r="E25" s="374">
        <v>30883</v>
      </c>
      <c r="F25" s="375">
        <v>71146</v>
      </c>
    </row>
    <row r="26" spans="1:6" ht="23.1" customHeight="1" x14ac:dyDescent="0.25">
      <c r="A26" s="377" t="s">
        <v>275</v>
      </c>
      <c r="B26" s="378">
        <v>59799</v>
      </c>
      <c r="C26" s="378">
        <v>318</v>
      </c>
      <c r="D26" s="378">
        <v>6068</v>
      </c>
      <c r="E26" s="378">
        <v>15699</v>
      </c>
      <c r="F26" s="379">
        <v>37714</v>
      </c>
    </row>
    <row r="27" spans="1:6" ht="23.1" customHeight="1" x14ac:dyDescent="0.25">
      <c r="A27" s="377" t="s">
        <v>276</v>
      </c>
      <c r="B27" s="378">
        <v>54619</v>
      </c>
      <c r="C27" s="378">
        <v>243</v>
      </c>
      <c r="D27" s="378">
        <v>5760</v>
      </c>
      <c r="E27" s="378">
        <v>15184</v>
      </c>
      <c r="F27" s="379">
        <v>33432</v>
      </c>
    </row>
    <row r="28" spans="1:6" ht="23.1" customHeight="1" x14ac:dyDescent="0.25">
      <c r="A28" s="380" t="s">
        <v>281</v>
      </c>
      <c r="B28" s="374">
        <v>24394</v>
      </c>
      <c r="C28" s="374">
        <v>11</v>
      </c>
      <c r="D28" s="374">
        <v>606</v>
      </c>
      <c r="E28" s="374">
        <v>3052</v>
      </c>
      <c r="F28" s="375">
        <v>20725</v>
      </c>
    </row>
    <row r="29" spans="1:6" ht="23.1" customHeight="1" x14ac:dyDescent="0.25">
      <c r="A29" s="377" t="s">
        <v>275</v>
      </c>
      <c r="B29" s="378">
        <v>12795</v>
      </c>
      <c r="C29" s="378">
        <v>6</v>
      </c>
      <c r="D29" s="378">
        <v>300</v>
      </c>
      <c r="E29" s="378">
        <v>1570</v>
      </c>
      <c r="F29" s="379">
        <v>10919</v>
      </c>
    </row>
    <row r="30" spans="1:6" ht="23.1" customHeight="1" x14ac:dyDescent="0.25">
      <c r="A30" s="381" t="s">
        <v>276</v>
      </c>
      <c r="B30" s="382">
        <v>11599</v>
      </c>
      <c r="C30" s="382">
        <v>5</v>
      </c>
      <c r="D30" s="382">
        <v>306</v>
      </c>
      <c r="E30" s="382">
        <v>1482</v>
      </c>
      <c r="F30" s="383">
        <v>9806</v>
      </c>
    </row>
  </sheetData>
  <mergeCells count="4">
    <mergeCell ref="A1:F1"/>
    <mergeCell ref="A2:F2"/>
    <mergeCell ref="A3:B3"/>
    <mergeCell ref="C3:F3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W33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3.75" style="266" customWidth="1"/>
    <col min="3" max="4" width="5.75" style="266" customWidth="1"/>
    <col min="5" max="6" width="6.25" style="266" customWidth="1"/>
    <col min="7" max="8" width="5.375" style="266" customWidth="1"/>
    <col min="9" max="10" width="6.25" style="266" customWidth="1"/>
    <col min="11" max="11" width="8.125" style="266" customWidth="1"/>
    <col min="12" max="12" width="7.25" style="266" customWidth="1"/>
    <col min="13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331" t="s">
        <v>287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 ht="24.95" customHeight="1" x14ac:dyDescent="0.25">
      <c r="A2" s="331" t="s">
        <v>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 ht="24.95" customHeight="1" x14ac:dyDescent="0.25">
      <c r="A3" s="369">
        <v>93</v>
      </c>
      <c r="B3" s="369"/>
      <c r="C3" s="369"/>
      <c r="D3" s="369"/>
      <c r="E3" s="369"/>
      <c r="F3" s="370" t="str">
        <f>"SY"&amp;A3+1911&amp;"-"&amp;A3+1912</f>
        <v>SY2004-2005</v>
      </c>
      <c r="G3" s="370"/>
      <c r="H3" s="370"/>
      <c r="I3" s="370"/>
      <c r="J3" s="370"/>
      <c r="K3" s="370"/>
      <c r="L3" s="370"/>
    </row>
    <row r="4" spans="1:12" ht="39.950000000000003" customHeight="1" x14ac:dyDescent="0.25">
      <c r="A4" s="303"/>
      <c r="B4" s="303"/>
      <c r="C4" s="336" t="s">
        <v>288</v>
      </c>
      <c r="D4" s="336"/>
      <c r="E4" s="336" t="s">
        <v>289</v>
      </c>
      <c r="F4" s="336"/>
      <c r="G4" s="336" t="s">
        <v>290</v>
      </c>
      <c r="H4" s="336"/>
      <c r="I4" s="336" t="s">
        <v>297</v>
      </c>
      <c r="J4" s="336"/>
      <c r="K4" s="337" t="s">
        <v>292</v>
      </c>
      <c r="L4" s="337"/>
    </row>
    <row r="5" spans="1:12" ht="39.950000000000003" customHeight="1" x14ac:dyDescent="0.25">
      <c r="A5" s="303"/>
      <c r="B5" s="303"/>
      <c r="C5" s="355"/>
      <c r="D5" s="278" t="s">
        <v>160</v>
      </c>
      <c r="E5" s="355"/>
      <c r="F5" s="278" t="s">
        <v>160</v>
      </c>
      <c r="G5" s="355"/>
      <c r="H5" s="278" t="s">
        <v>160</v>
      </c>
      <c r="I5" s="355"/>
      <c r="J5" s="278" t="s">
        <v>160</v>
      </c>
      <c r="K5" s="355"/>
      <c r="L5" s="356" t="s">
        <v>160</v>
      </c>
    </row>
    <row r="6" spans="1:12" ht="20.100000000000001" customHeight="1" x14ac:dyDescent="0.25">
      <c r="A6" s="340" t="s">
        <v>165</v>
      </c>
      <c r="B6" s="341" t="s">
        <v>1</v>
      </c>
      <c r="C6" s="360">
        <f t="shared" ref="C6:L6" si="0">C7+C31</f>
        <v>3252</v>
      </c>
      <c r="D6" s="360">
        <f t="shared" si="0"/>
        <v>1348</v>
      </c>
      <c r="E6" s="360">
        <f t="shared" si="0"/>
        <v>20894</v>
      </c>
      <c r="F6" s="360">
        <f t="shared" si="0"/>
        <v>5307</v>
      </c>
      <c r="G6" s="360">
        <f t="shared" si="0"/>
        <v>4172</v>
      </c>
      <c r="H6" s="360">
        <f t="shared" si="0"/>
        <v>78</v>
      </c>
      <c r="I6" s="360">
        <f t="shared" si="0"/>
        <v>10229</v>
      </c>
      <c r="J6" s="360">
        <f t="shared" si="0"/>
        <v>2811</v>
      </c>
      <c r="K6" s="360">
        <f t="shared" si="0"/>
        <v>237155</v>
      </c>
      <c r="L6" s="360">
        <f t="shared" si="0"/>
        <v>73177</v>
      </c>
    </row>
    <row r="7" spans="1:12" ht="20.100000000000001" customHeight="1" x14ac:dyDescent="0.25">
      <c r="A7" s="344" t="s">
        <v>166</v>
      </c>
      <c r="B7" s="341" t="s">
        <v>2</v>
      </c>
      <c r="C7" s="360">
        <f t="shared" ref="C7:L7" si="1">SUM(C8:C30)</f>
        <v>3228</v>
      </c>
      <c r="D7" s="360">
        <f t="shared" si="1"/>
        <v>1324</v>
      </c>
      <c r="E7" s="360">
        <f t="shared" si="1"/>
        <v>20776</v>
      </c>
      <c r="F7" s="360">
        <f t="shared" si="1"/>
        <v>5189</v>
      </c>
      <c r="G7" s="360">
        <f t="shared" si="1"/>
        <v>4155</v>
      </c>
      <c r="H7" s="360">
        <f t="shared" si="1"/>
        <v>61</v>
      </c>
      <c r="I7" s="360">
        <f t="shared" si="1"/>
        <v>10187</v>
      </c>
      <c r="J7" s="360">
        <f t="shared" si="1"/>
        <v>2769</v>
      </c>
      <c r="K7" s="360">
        <f t="shared" si="1"/>
        <v>235631</v>
      </c>
      <c r="L7" s="360">
        <f t="shared" si="1"/>
        <v>71653</v>
      </c>
    </row>
    <row r="8" spans="1:12" ht="20.100000000000001" customHeight="1" x14ac:dyDescent="0.25">
      <c r="A8" s="345" t="s">
        <v>306</v>
      </c>
      <c r="B8" s="266" t="s">
        <v>3</v>
      </c>
      <c r="C8" s="361">
        <v>371</v>
      </c>
      <c r="D8" s="361">
        <v>133</v>
      </c>
      <c r="E8" s="361">
        <v>2363</v>
      </c>
      <c r="F8" s="361">
        <v>909</v>
      </c>
      <c r="G8" s="361">
        <v>444</v>
      </c>
      <c r="H8" s="361">
        <v>4</v>
      </c>
      <c r="I8" s="361">
        <v>1278</v>
      </c>
      <c r="J8" s="361">
        <v>456</v>
      </c>
      <c r="K8" s="361">
        <v>28258</v>
      </c>
      <c r="L8" s="361">
        <v>12266</v>
      </c>
    </row>
    <row r="9" spans="1:12" ht="20.100000000000001" customHeight="1" x14ac:dyDescent="0.25">
      <c r="A9" s="345" t="s">
        <v>172</v>
      </c>
      <c r="B9" s="266" t="s">
        <v>4</v>
      </c>
      <c r="C9" s="361">
        <v>170</v>
      </c>
      <c r="D9" s="361">
        <v>68</v>
      </c>
      <c r="E9" s="361">
        <v>1360</v>
      </c>
      <c r="F9" s="361">
        <v>447</v>
      </c>
      <c r="G9" s="361">
        <v>490</v>
      </c>
      <c r="H9" s="361">
        <v>4</v>
      </c>
      <c r="I9" s="361">
        <v>833</v>
      </c>
      <c r="J9" s="361">
        <v>274</v>
      </c>
      <c r="K9" s="361">
        <v>19500</v>
      </c>
      <c r="L9" s="361">
        <v>7202</v>
      </c>
    </row>
    <row r="10" spans="1:12" ht="20.100000000000001" customHeight="1" x14ac:dyDescent="0.25">
      <c r="A10" s="345" t="s">
        <v>307</v>
      </c>
      <c r="B10" s="266" t="s">
        <v>5</v>
      </c>
      <c r="C10" s="361">
        <v>387</v>
      </c>
      <c r="D10" s="361">
        <v>202</v>
      </c>
      <c r="E10" s="361">
        <v>2298</v>
      </c>
      <c r="F10" s="361">
        <v>914</v>
      </c>
      <c r="G10" s="361">
        <v>248</v>
      </c>
      <c r="H10" s="361">
        <v>12</v>
      </c>
      <c r="I10" s="361">
        <v>1109</v>
      </c>
      <c r="J10" s="361">
        <v>457</v>
      </c>
      <c r="K10" s="361">
        <v>27605</v>
      </c>
      <c r="L10" s="361">
        <v>12915</v>
      </c>
    </row>
    <row r="11" spans="1:12" ht="20.100000000000001" customHeight="1" x14ac:dyDescent="0.25">
      <c r="A11" s="345" t="s">
        <v>173</v>
      </c>
      <c r="B11" s="266" t="s">
        <v>6</v>
      </c>
      <c r="C11" s="361">
        <v>60</v>
      </c>
      <c r="D11" s="361">
        <v>37</v>
      </c>
      <c r="E11" s="361">
        <v>329</v>
      </c>
      <c r="F11" s="361">
        <v>131</v>
      </c>
      <c r="G11" s="361">
        <v>43</v>
      </c>
      <c r="H11" s="361">
        <v>0</v>
      </c>
      <c r="I11" s="361">
        <v>158</v>
      </c>
      <c r="J11" s="361">
        <v>65</v>
      </c>
      <c r="K11" s="361">
        <v>3539</v>
      </c>
      <c r="L11" s="361">
        <v>1651</v>
      </c>
    </row>
    <row r="12" spans="1:12" ht="20.100000000000001" customHeight="1" x14ac:dyDescent="0.25">
      <c r="A12" s="345" t="s">
        <v>256</v>
      </c>
      <c r="B12" s="266" t="s">
        <v>7</v>
      </c>
      <c r="C12" s="361">
        <v>295</v>
      </c>
      <c r="D12" s="361">
        <v>43</v>
      </c>
      <c r="E12" s="361">
        <v>2335</v>
      </c>
      <c r="F12" s="361">
        <v>159</v>
      </c>
      <c r="G12" s="361">
        <v>628</v>
      </c>
      <c r="H12" s="361">
        <v>0</v>
      </c>
      <c r="I12" s="361">
        <v>913</v>
      </c>
      <c r="J12" s="361">
        <v>64</v>
      </c>
      <c r="K12" s="361">
        <v>26122</v>
      </c>
      <c r="L12" s="361">
        <v>2084</v>
      </c>
    </row>
    <row r="13" spans="1:12" ht="20.100000000000001" customHeight="1" x14ac:dyDescent="0.25">
      <c r="A13" s="345" t="s">
        <v>174</v>
      </c>
      <c r="B13" s="266" t="s">
        <v>8</v>
      </c>
      <c r="C13" s="361">
        <v>109</v>
      </c>
      <c r="D13" s="361">
        <v>30</v>
      </c>
      <c r="E13" s="361">
        <v>614</v>
      </c>
      <c r="F13" s="361">
        <v>80</v>
      </c>
      <c r="G13" s="361">
        <v>156</v>
      </c>
      <c r="H13" s="361">
        <v>4</v>
      </c>
      <c r="I13" s="361">
        <v>273</v>
      </c>
      <c r="J13" s="361">
        <v>41</v>
      </c>
      <c r="K13" s="361">
        <v>6392</v>
      </c>
      <c r="L13" s="361">
        <v>984</v>
      </c>
    </row>
    <row r="14" spans="1:12" ht="20.100000000000001" customHeight="1" x14ac:dyDescent="0.25">
      <c r="A14" s="345" t="s">
        <v>175</v>
      </c>
      <c r="B14" s="266" t="s">
        <v>9</v>
      </c>
      <c r="C14" s="361">
        <v>93</v>
      </c>
      <c r="D14" s="361">
        <v>31</v>
      </c>
      <c r="E14" s="361">
        <v>507</v>
      </c>
      <c r="F14" s="361">
        <v>99</v>
      </c>
      <c r="G14" s="361">
        <v>96</v>
      </c>
      <c r="H14" s="361">
        <v>0</v>
      </c>
      <c r="I14" s="361">
        <v>239</v>
      </c>
      <c r="J14" s="361">
        <v>49</v>
      </c>
      <c r="K14" s="361">
        <v>5797</v>
      </c>
      <c r="L14" s="361">
        <v>1238</v>
      </c>
    </row>
    <row r="15" spans="1:12" ht="20.100000000000001" customHeight="1" x14ac:dyDescent="0.25">
      <c r="A15" s="345" t="s">
        <v>308</v>
      </c>
      <c r="B15" s="266" t="s">
        <v>10</v>
      </c>
      <c r="C15" s="361">
        <v>130</v>
      </c>
      <c r="D15" s="361">
        <v>62</v>
      </c>
      <c r="E15" s="361">
        <v>728</v>
      </c>
      <c r="F15" s="361">
        <v>251</v>
      </c>
      <c r="G15" s="361">
        <v>169</v>
      </c>
      <c r="H15" s="361">
        <v>2</v>
      </c>
      <c r="I15" s="361">
        <v>373</v>
      </c>
      <c r="J15" s="361">
        <v>125</v>
      </c>
      <c r="K15" s="361">
        <v>8993</v>
      </c>
      <c r="L15" s="361">
        <v>3445</v>
      </c>
    </row>
    <row r="16" spans="1:12" ht="20.100000000000001" customHeight="1" x14ac:dyDescent="0.25">
      <c r="A16" s="345" t="s">
        <v>176</v>
      </c>
      <c r="B16" s="266" t="s">
        <v>11</v>
      </c>
      <c r="C16" s="361">
        <v>137</v>
      </c>
      <c r="D16" s="361">
        <v>41</v>
      </c>
      <c r="E16" s="361">
        <v>846</v>
      </c>
      <c r="F16" s="361">
        <v>133</v>
      </c>
      <c r="G16" s="361">
        <v>152</v>
      </c>
      <c r="H16" s="361">
        <v>1</v>
      </c>
      <c r="I16" s="361">
        <v>441</v>
      </c>
      <c r="J16" s="361">
        <v>69</v>
      </c>
      <c r="K16" s="361">
        <v>8967</v>
      </c>
      <c r="L16" s="361">
        <v>1831</v>
      </c>
    </row>
    <row r="17" spans="1:12" ht="20.100000000000001" customHeight="1" x14ac:dyDescent="0.25">
      <c r="A17" s="345" t="s">
        <v>177</v>
      </c>
      <c r="B17" s="266" t="s">
        <v>12</v>
      </c>
      <c r="C17" s="361">
        <v>81</v>
      </c>
      <c r="D17" s="361">
        <v>53</v>
      </c>
      <c r="E17" s="361">
        <v>364</v>
      </c>
      <c r="F17" s="361">
        <v>143</v>
      </c>
      <c r="G17" s="361">
        <v>45</v>
      </c>
      <c r="H17" s="361">
        <v>0</v>
      </c>
      <c r="I17" s="361">
        <v>200</v>
      </c>
      <c r="J17" s="361">
        <v>79</v>
      </c>
      <c r="K17" s="361">
        <v>4061</v>
      </c>
      <c r="L17" s="361">
        <v>1725</v>
      </c>
    </row>
    <row r="18" spans="1:12" ht="20.100000000000001" customHeight="1" x14ac:dyDescent="0.25">
      <c r="A18" s="345" t="s">
        <v>178</v>
      </c>
      <c r="B18" s="266" t="s">
        <v>13</v>
      </c>
      <c r="C18" s="361">
        <v>115</v>
      </c>
      <c r="D18" s="361">
        <v>22</v>
      </c>
      <c r="E18" s="361">
        <v>828</v>
      </c>
      <c r="F18" s="361">
        <v>65</v>
      </c>
      <c r="G18" s="361">
        <v>160</v>
      </c>
      <c r="H18" s="361">
        <v>1</v>
      </c>
      <c r="I18" s="361">
        <v>406</v>
      </c>
      <c r="J18" s="361">
        <v>31</v>
      </c>
      <c r="K18" s="361">
        <v>8579</v>
      </c>
      <c r="L18" s="361">
        <v>680</v>
      </c>
    </row>
    <row r="19" spans="1:12" ht="20.100000000000001" customHeight="1" x14ac:dyDescent="0.25">
      <c r="A19" s="345" t="s">
        <v>179</v>
      </c>
      <c r="B19" s="266" t="s">
        <v>14</v>
      </c>
      <c r="C19" s="361">
        <v>122</v>
      </c>
      <c r="D19" s="361">
        <v>68</v>
      </c>
      <c r="E19" s="361">
        <v>585</v>
      </c>
      <c r="F19" s="361">
        <v>142</v>
      </c>
      <c r="G19" s="361">
        <v>71</v>
      </c>
      <c r="H19" s="361">
        <v>0</v>
      </c>
      <c r="I19" s="361">
        <v>293</v>
      </c>
      <c r="J19" s="361">
        <v>95</v>
      </c>
      <c r="K19" s="361">
        <v>6049</v>
      </c>
      <c r="L19" s="361">
        <v>1824</v>
      </c>
    </row>
    <row r="20" spans="1:12" ht="20.100000000000001" customHeight="1" x14ac:dyDescent="0.25">
      <c r="A20" s="345" t="s">
        <v>309</v>
      </c>
      <c r="B20" s="266" t="s">
        <v>15</v>
      </c>
      <c r="C20" s="361">
        <v>238</v>
      </c>
      <c r="D20" s="361">
        <v>116</v>
      </c>
      <c r="E20" s="361">
        <v>1476</v>
      </c>
      <c r="F20" s="361">
        <v>235</v>
      </c>
      <c r="G20" s="361">
        <v>206</v>
      </c>
      <c r="H20" s="361">
        <v>11</v>
      </c>
      <c r="I20" s="361">
        <v>801</v>
      </c>
      <c r="J20" s="361">
        <v>183</v>
      </c>
      <c r="K20" s="361">
        <v>16352</v>
      </c>
      <c r="L20" s="361">
        <v>3812</v>
      </c>
    </row>
    <row r="21" spans="1:12" ht="20.100000000000001" customHeight="1" x14ac:dyDescent="0.25">
      <c r="A21" s="345" t="s">
        <v>301</v>
      </c>
      <c r="B21" s="266" t="s">
        <v>16</v>
      </c>
      <c r="C21" s="361">
        <v>220</v>
      </c>
      <c r="D21" s="361">
        <v>112</v>
      </c>
      <c r="E21" s="361">
        <v>1429</v>
      </c>
      <c r="F21" s="361">
        <v>291</v>
      </c>
      <c r="G21" s="361">
        <v>227</v>
      </c>
      <c r="H21" s="361">
        <v>0</v>
      </c>
      <c r="I21" s="361">
        <v>631</v>
      </c>
      <c r="J21" s="361">
        <v>142</v>
      </c>
      <c r="K21" s="361">
        <v>15057</v>
      </c>
      <c r="L21" s="361">
        <v>3701</v>
      </c>
    </row>
    <row r="22" spans="1:12" ht="20.100000000000001" customHeight="1" x14ac:dyDescent="0.25">
      <c r="A22" s="345" t="s">
        <v>180</v>
      </c>
      <c r="B22" s="266" t="s">
        <v>17</v>
      </c>
      <c r="C22" s="361">
        <v>134</v>
      </c>
      <c r="D22" s="361">
        <v>77</v>
      </c>
      <c r="E22" s="361">
        <v>583</v>
      </c>
      <c r="F22" s="361">
        <v>163</v>
      </c>
      <c r="G22" s="361">
        <v>124</v>
      </c>
      <c r="H22" s="361">
        <v>1</v>
      </c>
      <c r="I22" s="361">
        <v>314</v>
      </c>
      <c r="J22" s="361">
        <v>121</v>
      </c>
      <c r="K22" s="361">
        <v>6511</v>
      </c>
      <c r="L22" s="361">
        <v>2339</v>
      </c>
    </row>
    <row r="23" spans="1:12" ht="20.100000000000001" customHeight="1" x14ac:dyDescent="0.25">
      <c r="A23" s="345" t="s">
        <v>310</v>
      </c>
      <c r="B23" s="266" t="s">
        <v>18</v>
      </c>
      <c r="C23" s="361">
        <v>43</v>
      </c>
      <c r="D23" s="361">
        <v>26</v>
      </c>
      <c r="E23" s="361">
        <v>235</v>
      </c>
      <c r="F23" s="361">
        <v>79</v>
      </c>
      <c r="G23" s="361">
        <v>22</v>
      </c>
      <c r="H23" s="361">
        <v>1</v>
      </c>
      <c r="I23" s="361">
        <v>114</v>
      </c>
      <c r="J23" s="361">
        <v>40</v>
      </c>
      <c r="K23" s="361">
        <v>2470</v>
      </c>
      <c r="L23" s="361">
        <v>962</v>
      </c>
    </row>
    <row r="24" spans="1:12" ht="20.100000000000001" customHeight="1" x14ac:dyDescent="0.25">
      <c r="A24" s="345" t="s">
        <v>182</v>
      </c>
      <c r="B24" s="266" t="s">
        <v>19</v>
      </c>
      <c r="C24" s="361">
        <v>68</v>
      </c>
      <c r="D24" s="361">
        <v>41</v>
      </c>
      <c r="E24" s="361">
        <v>322</v>
      </c>
      <c r="F24" s="361">
        <v>119</v>
      </c>
      <c r="G24" s="361">
        <v>35</v>
      </c>
      <c r="H24" s="361">
        <v>3</v>
      </c>
      <c r="I24" s="361">
        <v>169</v>
      </c>
      <c r="J24" s="361">
        <v>73</v>
      </c>
      <c r="K24" s="361">
        <v>3382</v>
      </c>
      <c r="L24" s="361">
        <v>1662</v>
      </c>
    </row>
    <row r="25" spans="1:12" ht="20.100000000000001" customHeight="1" x14ac:dyDescent="0.25">
      <c r="A25" s="345" t="s">
        <v>183</v>
      </c>
      <c r="B25" s="266" t="s">
        <v>20</v>
      </c>
      <c r="C25" s="361">
        <v>15</v>
      </c>
      <c r="D25" s="361">
        <v>13</v>
      </c>
      <c r="E25" s="361">
        <v>55</v>
      </c>
      <c r="F25" s="361">
        <v>36</v>
      </c>
      <c r="G25" s="361">
        <v>5</v>
      </c>
      <c r="H25" s="361">
        <v>0</v>
      </c>
      <c r="I25" s="361">
        <v>26</v>
      </c>
      <c r="J25" s="361">
        <v>18</v>
      </c>
      <c r="K25" s="361">
        <v>526</v>
      </c>
      <c r="L25" s="361">
        <v>361</v>
      </c>
    </row>
    <row r="26" spans="1:12" ht="20.100000000000001" customHeight="1" x14ac:dyDescent="0.25">
      <c r="A26" s="345" t="s">
        <v>184</v>
      </c>
      <c r="B26" s="266" t="s">
        <v>21</v>
      </c>
      <c r="C26" s="361">
        <v>67</v>
      </c>
      <c r="D26" s="361">
        <v>43</v>
      </c>
      <c r="E26" s="361">
        <v>321</v>
      </c>
      <c r="F26" s="361">
        <v>168</v>
      </c>
      <c r="G26" s="361">
        <v>57</v>
      </c>
      <c r="H26" s="361">
        <v>2</v>
      </c>
      <c r="I26" s="361">
        <v>178</v>
      </c>
      <c r="J26" s="361">
        <v>84</v>
      </c>
      <c r="K26" s="361">
        <v>4171</v>
      </c>
      <c r="L26" s="361">
        <v>2164</v>
      </c>
    </row>
    <row r="27" spans="1:12" ht="20.100000000000001" customHeight="1" x14ac:dyDescent="0.25">
      <c r="A27" s="345" t="s">
        <v>185</v>
      </c>
      <c r="B27" s="266" t="s">
        <v>22</v>
      </c>
      <c r="C27" s="361">
        <v>86</v>
      </c>
      <c r="D27" s="361">
        <v>23</v>
      </c>
      <c r="E27" s="361">
        <v>594</v>
      </c>
      <c r="F27" s="361">
        <v>126</v>
      </c>
      <c r="G27" s="361">
        <v>107</v>
      </c>
      <c r="H27" s="361">
        <v>6</v>
      </c>
      <c r="I27" s="361">
        <v>245</v>
      </c>
      <c r="J27" s="361">
        <v>50</v>
      </c>
      <c r="K27" s="361">
        <v>6212</v>
      </c>
      <c r="L27" s="361">
        <v>1731</v>
      </c>
    </row>
    <row r="28" spans="1:12" ht="20.100000000000001" customHeight="1" x14ac:dyDescent="0.25">
      <c r="A28" s="345" t="s">
        <v>311</v>
      </c>
      <c r="B28" s="266" t="s">
        <v>23</v>
      </c>
      <c r="C28" s="361">
        <v>133</v>
      </c>
      <c r="D28" s="361">
        <v>33</v>
      </c>
      <c r="E28" s="361">
        <v>1434</v>
      </c>
      <c r="F28" s="361">
        <v>229</v>
      </c>
      <c r="G28" s="361">
        <v>482</v>
      </c>
      <c r="H28" s="361">
        <v>0</v>
      </c>
      <c r="I28" s="361">
        <v>625</v>
      </c>
      <c r="J28" s="361">
        <v>105</v>
      </c>
      <c r="K28" s="361">
        <v>13893</v>
      </c>
      <c r="L28" s="361">
        <v>3015</v>
      </c>
    </row>
    <row r="29" spans="1:12" ht="20.100000000000001" customHeight="1" x14ac:dyDescent="0.25">
      <c r="A29" s="345" t="s">
        <v>186</v>
      </c>
      <c r="B29" s="266" t="s">
        <v>24</v>
      </c>
      <c r="C29" s="361">
        <v>54</v>
      </c>
      <c r="D29" s="361">
        <v>15</v>
      </c>
      <c r="E29" s="361">
        <v>394</v>
      </c>
      <c r="F29" s="361">
        <v>83</v>
      </c>
      <c r="G29" s="361">
        <v>98</v>
      </c>
      <c r="H29" s="361">
        <v>6</v>
      </c>
      <c r="I29" s="361">
        <v>202</v>
      </c>
      <c r="J29" s="361">
        <v>51</v>
      </c>
      <c r="K29" s="361">
        <v>4457</v>
      </c>
      <c r="L29" s="361">
        <v>1361</v>
      </c>
    </row>
    <row r="30" spans="1:12" ht="20.100000000000001" customHeight="1" x14ac:dyDescent="0.25">
      <c r="A30" s="345" t="s">
        <v>312</v>
      </c>
      <c r="B30" s="266" t="s">
        <v>25</v>
      </c>
      <c r="C30" s="361">
        <v>100</v>
      </c>
      <c r="D30" s="361">
        <v>35</v>
      </c>
      <c r="E30" s="361">
        <v>776</v>
      </c>
      <c r="F30" s="361">
        <v>187</v>
      </c>
      <c r="G30" s="361">
        <v>90</v>
      </c>
      <c r="H30" s="361">
        <v>3</v>
      </c>
      <c r="I30" s="361">
        <v>366</v>
      </c>
      <c r="J30" s="361">
        <v>97</v>
      </c>
      <c r="K30" s="361">
        <v>8738</v>
      </c>
      <c r="L30" s="361">
        <v>2700</v>
      </c>
    </row>
    <row r="31" spans="1:12" ht="20.100000000000001" customHeight="1" x14ac:dyDescent="0.25">
      <c r="A31" s="344" t="s">
        <v>187</v>
      </c>
      <c r="B31" s="341" t="s">
        <v>26</v>
      </c>
      <c r="C31" s="360">
        <f t="shared" ref="C31:L31" si="2">SUM(C32:C33)</f>
        <v>24</v>
      </c>
      <c r="D31" s="360">
        <f t="shared" si="2"/>
        <v>24</v>
      </c>
      <c r="E31" s="360">
        <f t="shared" si="2"/>
        <v>118</v>
      </c>
      <c r="F31" s="360">
        <f t="shared" si="2"/>
        <v>118</v>
      </c>
      <c r="G31" s="360">
        <f t="shared" si="2"/>
        <v>17</v>
      </c>
      <c r="H31" s="360">
        <f t="shared" si="2"/>
        <v>17</v>
      </c>
      <c r="I31" s="360">
        <f t="shared" si="2"/>
        <v>42</v>
      </c>
      <c r="J31" s="360">
        <f t="shared" si="2"/>
        <v>42</v>
      </c>
      <c r="K31" s="360">
        <f t="shared" si="2"/>
        <v>1524</v>
      </c>
      <c r="L31" s="360">
        <f t="shared" si="2"/>
        <v>1524</v>
      </c>
    </row>
    <row r="32" spans="1:12" ht="20.100000000000001" customHeight="1" x14ac:dyDescent="0.25">
      <c r="A32" s="345" t="s">
        <v>188</v>
      </c>
      <c r="B32" s="266" t="s">
        <v>27</v>
      </c>
      <c r="C32" s="361">
        <v>19</v>
      </c>
      <c r="D32" s="361">
        <v>19</v>
      </c>
      <c r="E32" s="361">
        <v>99</v>
      </c>
      <c r="F32" s="361">
        <v>99</v>
      </c>
      <c r="G32" s="361">
        <v>17</v>
      </c>
      <c r="H32" s="361">
        <v>17</v>
      </c>
      <c r="I32" s="361">
        <v>34</v>
      </c>
      <c r="J32" s="361">
        <v>34</v>
      </c>
      <c r="K32" s="361">
        <v>1277</v>
      </c>
      <c r="L32" s="361">
        <v>1277</v>
      </c>
    </row>
    <row r="33" spans="1:12" ht="20.100000000000001" customHeight="1" x14ac:dyDescent="0.25">
      <c r="A33" s="348" t="s">
        <v>189</v>
      </c>
      <c r="B33" s="349" t="s">
        <v>28</v>
      </c>
      <c r="C33" s="367">
        <v>5</v>
      </c>
      <c r="D33" s="367">
        <v>5</v>
      </c>
      <c r="E33" s="367">
        <v>19</v>
      </c>
      <c r="F33" s="367">
        <v>19</v>
      </c>
      <c r="G33" s="367">
        <v>0</v>
      </c>
      <c r="H33" s="367">
        <v>0</v>
      </c>
      <c r="I33" s="367">
        <v>8</v>
      </c>
      <c r="J33" s="367">
        <v>8</v>
      </c>
      <c r="K33" s="367">
        <v>247</v>
      </c>
      <c r="L33" s="367">
        <v>247</v>
      </c>
    </row>
  </sheetData>
  <mergeCells count="10">
    <mergeCell ref="A1:L1"/>
    <mergeCell ref="A2:L2"/>
    <mergeCell ref="A3:E3"/>
    <mergeCell ref="F3:L3"/>
    <mergeCell ref="A4:B5"/>
    <mergeCell ref="C4:D4"/>
    <mergeCell ref="E4:F4"/>
    <mergeCell ref="G4:H4"/>
    <mergeCell ref="I4:J4"/>
    <mergeCell ref="K4:L4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W30"/>
  <sheetViews>
    <sheetView workbookViewId="0">
      <selection sqref="A1:AA1"/>
    </sheetView>
  </sheetViews>
  <sheetFormatPr defaultColWidth="7.875" defaultRowHeight="16.5" customHeight="1" x14ac:dyDescent="0.25"/>
  <cols>
    <col min="1" max="1" width="23.625" style="297" customWidth="1"/>
    <col min="2" max="6" width="11.875" style="297" customWidth="1"/>
    <col min="7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296" t="s">
        <v>269</v>
      </c>
      <c r="B1" s="296"/>
      <c r="C1" s="296"/>
      <c r="D1" s="296"/>
      <c r="E1" s="296"/>
      <c r="F1" s="296"/>
    </row>
    <row r="2" spans="1:12" ht="24.95" customHeight="1" x14ac:dyDescent="0.25">
      <c r="A2" s="296" t="s">
        <v>29</v>
      </c>
      <c r="B2" s="296"/>
      <c r="C2" s="296"/>
      <c r="D2" s="296"/>
      <c r="E2" s="296"/>
      <c r="F2" s="296"/>
    </row>
    <row r="3" spans="1:12" ht="24.95" customHeight="1" x14ac:dyDescent="0.25">
      <c r="A3" s="369">
        <v>93</v>
      </c>
      <c r="B3" s="369"/>
      <c r="C3" s="370" t="str">
        <f>"SY"&amp;A3+1911&amp;"-"&amp;A3+1912</f>
        <v>SY2004-2005</v>
      </c>
      <c r="D3" s="370"/>
      <c r="E3" s="370"/>
      <c r="F3" s="370"/>
      <c r="G3" s="299"/>
      <c r="H3" s="299"/>
      <c r="I3" s="299"/>
      <c r="J3" s="299"/>
      <c r="K3" s="299"/>
      <c r="L3" s="299"/>
    </row>
    <row r="4" spans="1:12" ht="39.950000000000003" customHeight="1" x14ac:dyDescent="0.25">
      <c r="A4" s="371"/>
      <c r="B4" s="310" t="s">
        <v>199</v>
      </c>
      <c r="C4" s="310" t="s">
        <v>200</v>
      </c>
      <c r="D4" s="310" t="s">
        <v>201</v>
      </c>
      <c r="E4" s="310" t="s">
        <v>202</v>
      </c>
      <c r="F4" s="354" t="s">
        <v>236</v>
      </c>
    </row>
    <row r="5" spans="1:12" ht="23.1" customHeight="1" x14ac:dyDescent="0.25">
      <c r="A5" s="384" t="s">
        <v>270</v>
      </c>
      <c r="B5" s="372">
        <v>3252</v>
      </c>
      <c r="C5" s="372">
        <v>10</v>
      </c>
      <c r="D5" s="372">
        <v>199</v>
      </c>
      <c r="E5" s="372">
        <v>1139</v>
      </c>
      <c r="F5" s="373">
        <v>1904</v>
      </c>
    </row>
    <row r="6" spans="1:12" ht="23.1" customHeight="1" x14ac:dyDescent="0.25">
      <c r="A6" s="380" t="s">
        <v>274</v>
      </c>
      <c r="B6" s="374">
        <v>20894</v>
      </c>
      <c r="C6" s="374">
        <v>78</v>
      </c>
      <c r="D6" s="374">
        <v>1341</v>
      </c>
      <c r="E6" s="374">
        <v>3888</v>
      </c>
      <c r="F6" s="375">
        <v>15587</v>
      </c>
    </row>
    <row r="7" spans="1:12" ht="23.1" customHeight="1" x14ac:dyDescent="0.25">
      <c r="A7" s="377" t="s">
        <v>275</v>
      </c>
      <c r="B7" s="378">
        <v>343</v>
      </c>
      <c r="C7" s="378" t="s">
        <v>30</v>
      </c>
      <c r="D7" s="378">
        <v>6</v>
      </c>
      <c r="E7" s="378">
        <v>32</v>
      </c>
      <c r="F7" s="379">
        <v>305</v>
      </c>
    </row>
    <row r="8" spans="1:12" ht="23.1" customHeight="1" x14ac:dyDescent="0.25">
      <c r="A8" s="377" t="s">
        <v>276</v>
      </c>
      <c r="B8" s="378">
        <v>20551</v>
      </c>
      <c r="C8" s="378">
        <v>78</v>
      </c>
      <c r="D8" s="378">
        <v>1335</v>
      </c>
      <c r="E8" s="378">
        <v>3856</v>
      </c>
      <c r="F8" s="379">
        <v>15282</v>
      </c>
    </row>
    <row r="9" spans="1:12" ht="23.1" customHeight="1" x14ac:dyDescent="0.25">
      <c r="A9" s="380" t="s">
        <v>277</v>
      </c>
      <c r="B9" s="374">
        <v>4172</v>
      </c>
      <c r="C9" s="374">
        <v>3</v>
      </c>
      <c r="D9" s="374">
        <v>8</v>
      </c>
      <c r="E9" s="374">
        <v>67</v>
      </c>
      <c r="F9" s="375">
        <v>4094</v>
      </c>
    </row>
    <row r="10" spans="1:12" ht="23.1" customHeight="1" x14ac:dyDescent="0.25">
      <c r="A10" s="377" t="s">
        <v>275</v>
      </c>
      <c r="B10" s="378">
        <v>489</v>
      </c>
      <c r="C10" s="378" t="s">
        <v>30</v>
      </c>
      <c r="D10" s="378">
        <v>2</v>
      </c>
      <c r="E10" s="378">
        <v>9</v>
      </c>
      <c r="F10" s="379">
        <v>478</v>
      </c>
    </row>
    <row r="11" spans="1:12" ht="23.1" customHeight="1" x14ac:dyDescent="0.25">
      <c r="A11" s="377" t="s">
        <v>276</v>
      </c>
      <c r="B11" s="378">
        <v>3683</v>
      </c>
      <c r="C11" s="378">
        <v>3</v>
      </c>
      <c r="D11" s="378">
        <v>6</v>
      </c>
      <c r="E11" s="378">
        <v>58</v>
      </c>
      <c r="F11" s="379">
        <v>3616</v>
      </c>
    </row>
    <row r="12" spans="1:12" ht="23.1" customHeight="1" x14ac:dyDescent="0.25">
      <c r="A12" s="380" t="s">
        <v>293</v>
      </c>
      <c r="B12" s="374">
        <v>10229</v>
      </c>
      <c r="C12" s="374">
        <v>36</v>
      </c>
      <c r="D12" s="374">
        <v>723</v>
      </c>
      <c r="E12" s="374">
        <v>2052</v>
      </c>
      <c r="F12" s="375">
        <v>7418</v>
      </c>
    </row>
    <row r="13" spans="1:12" ht="23.1" customHeight="1" x14ac:dyDescent="0.25">
      <c r="A13" s="380" t="s">
        <v>279</v>
      </c>
      <c r="B13" s="374">
        <v>237155</v>
      </c>
      <c r="C13" s="374">
        <v>979</v>
      </c>
      <c r="D13" s="374">
        <v>19271</v>
      </c>
      <c r="E13" s="374">
        <v>52927</v>
      </c>
      <c r="F13" s="375">
        <v>163978</v>
      </c>
    </row>
    <row r="14" spans="1:12" ht="23.1" customHeight="1" x14ac:dyDescent="0.25">
      <c r="A14" s="377" t="s">
        <v>275</v>
      </c>
      <c r="B14" s="378">
        <v>124352</v>
      </c>
      <c r="C14" s="378">
        <v>500</v>
      </c>
      <c r="D14" s="378">
        <v>9895</v>
      </c>
      <c r="E14" s="378">
        <v>26810</v>
      </c>
      <c r="F14" s="379">
        <v>87147</v>
      </c>
    </row>
    <row r="15" spans="1:12" ht="23.1" customHeight="1" x14ac:dyDescent="0.25">
      <c r="A15" s="377" t="s">
        <v>276</v>
      </c>
      <c r="B15" s="378">
        <v>112803</v>
      </c>
      <c r="C15" s="378">
        <v>479</v>
      </c>
      <c r="D15" s="378">
        <v>9376</v>
      </c>
      <c r="E15" s="378">
        <v>26117</v>
      </c>
      <c r="F15" s="379">
        <v>76831</v>
      </c>
    </row>
    <row r="16" spans="1:12" ht="23.1" customHeight="1" x14ac:dyDescent="0.25">
      <c r="A16" s="380" t="s">
        <v>280</v>
      </c>
      <c r="B16" s="374">
        <v>2816</v>
      </c>
      <c r="C16" s="374" t="s">
        <v>30</v>
      </c>
      <c r="D16" s="374" t="s">
        <v>30</v>
      </c>
      <c r="E16" s="374">
        <v>140</v>
      </c>
      <c r="F16" s="375">
        <v>2676</v>
      </c>
    </row>
    <row r="17" spans="1:6" ht="23.1" customHeight="1" x14ac:dyDescent="0.25">
      <c r="A17" s="377" t="s">
        <v>275</v>
      </c>
      <c r="B17" s="378">
        <v>1580</v>
      </c>
      <c r="C17" s="378" t="s">
        <v>30</v>
      </c>
      <c r="D17" s="378" t="s">
        <v>30</v>
      </c>
      <c r="E17" s="378">
        <v>81</v>
      </c>
      <c r="F17" s="379">
        <v>1499</v>
      </c>
    </row>
    <row r="18" spans="1:6" ht="23.1" customHeight="1" x14ac:dyDescent="0.25">
      <c r="A18" s="377" t="s">
        <v>276</v>
      </c>
      <c r="B18" s="378">
        <v>1236</v>
      </c>
      <c r="C18" s="378" t="s">
        <v>30</v>
      </c>
      <c r="D18" s="378" t="s">
        <v>30</v>
      </c>
      <c r="E18" s="378">
        <v>59</v>
      </c>
      <c r="F18" s="379">
        <v>1177</v>
      </c>
    </row>
    <row r="19" spans="1:6" ht="23.1" customHeight="1" x14ac:dyDescent="0.25">
      <c r="A19" s="380" t="s">
        <v>221</v>
      </c>
      <c r="B19" s="374">
        <v>22915</v>
      </c>
      <c r="C19" s="374">
        <v>5</v>
      </c>
      <c r="D19" s="374">
        <v>286</v>
      </c>
      <c r="E19" s="374">
        <v>914</v>
      </c>
      <c r="F19" s="375">
        <v>21710</v>
      </c>
    </row>
    <row r="20" spans="1:6" ht="23.1" customHeight="1" x14ac:dyDescent="0.25">
      <c r="A20" s="377" t="s">
        <v>275</v>
      </c>
      <c r="B20" s="378">
        <v>12332</v>
      </c>
      <c r="C20" s="378">
        <v>3</v>
      </c>
      <c r="D20" s="378">
        <v>152</v>
      </c>
      <c r="E20" s="378">
        <v>468</v>
      </c>
      <c r="F20" s="379">
        <v>11709</v>
      </c>
    </row>
    <row r="21" spans="1:6" ht="23.1" customHeight="1" x14ac:dyDescent="0.25">
      <c r="A21" s="377" t="s">
        <v>276</v>
      </c>
      <c r="B21" s="378">
        <v>10583</v>
      </c>
      <c r="C21" s="378">
        <v>2</v>
      </c>
      <c r="D21" s="378">
        <v>134</v>
      </c>
      <c r="E21" s="378">
        <v>446</v>
      </c>
      <c r="F21" s="379">
        <v>10001</v>
      </c>
    </row>
    <row r="22" spans="1:6" ht="23.1" customHeight="1" x14ac:dyDescent="0.25">
      <c r="A22" s="380" t="s">
        <v>222</v>
      </c>
      <c r="B22" s="374">
        <v>82004</v>
      </c>
      <c r="C22" s="374">
        <v>446</v>
      </c>
      <c r="D22" s="374">
        <v>7579</v>
      </c>
      <c r="E22" s="374">
        <v>20275</v>
      </c>
      <c r="F22" s="375">
        <v>53704</v>
      </c>
    </row>
    <row r="23" spans="1:6" ht="23.1" customHeight="1" x14ac:dyDescent="0.25">
      <c r="A23" s="377" t="s">
        <v>275</v>
      </c>
      <c r="B23" s="378">
        <v>43109</v>
      </c>
      <c r="C23" s="378">
        <v>205</v>
      </c>
      <c r="D23" s="378">
        <v>3901</v>
      </c>
      <c r="E23" s="378">
        <v>10292</v>
      </c>
      <c r="F23" s="379">
        <v>28711</v>
      </c>
    </row>
    <row r="24" spans="1:6" ht="23.1" customHeight="1" x14ac:dyDescent="0.25">
      <c r="A24" s="377" t="s">
        <v>276</v>
      </c>
      <c r="B24" s="378">
        <v>38895</v>
      </c>
      <c r="C24" s="378">
        <v>241</v>
      </c>
      <c r="D24" s="378">
        <v>3678</v>
      </c>
      <c r="E24" s="378">
        <v>9983</v>
      </c>
      <c r="F24" s="379">
        <v>24993</v>
      </c>
    </row>
    <row r="25" spans="1:6" ht="23.1" customHeight="1" x14ac:dyDescent="0.25">
      <c r="A25" s="380" t="s">
        <v>223</v>
      </c>
      <c r="B25" s="374">
        <v>111755</v>
      </c>
      <c r="C25" s="374">
        <v>510</v>
      </c>
      <c r="D25" s="374">
        <v>10824</v>
      </c>
      <c r="E25" s="374">
        <v>28983</v>
      </c>
      <c r="F25" s="375">
        <v>71438</v>
      </c>
    </row>
    <row r="26" spans="1:6" ht="23.1" customHeight="1" x14ac:dyDescent="0.25">
      <c r="A26" s="377" t="s">
        <v>275</v>
      </c>
      <c r="B26" s="378">
        <v>58049</v>
      </c>
      <c r="C26" s="378">
        <v>279</v>
      </c>
      <c r="D26" s="378">
        <v>5543</v>
      </c>
      <c r="E26" s="378">
        <v>14665</v>
      </c>
      <c r="F26" s="379">
        <v>37562</v>
      </c>
    </row>
    <row r="27" spans="1:6" ht="23.1" customHeight="1" x14ac:dyDescent="0.25">
      <c r="A27" s="377" t="s">
        <v>276</v>
      </c>
      <c r="B27" s="378">
        <v>53706</v>
      </c>
      <c r="C27" s="378">
        <v>231</v>
      </c>
      <c r="D27" s="378">
        <v>5281</v>
      </c>
      <c r="E27" s="378">
        <v>14318</v>
      </c>
      <c r="F27" s="379">
        <v>33876</v>
      </c>
    </row>
    <row r="28" spans="1:6" ht="23.1" customHeight="1" x14ac:dyDescent="0.25">
      <c r="A28" s="380" t="s">
        <v>281</v>
      </c>
      <c r="B28" s="374">
        <v>17665</v>
      </c>
      <c r="C28" s="374">
        <v>18</v>
      </c>
      <c r="D28" s="374">
        <v>582</v>
      </c>
      <c r="E28" s="374">
        <v>2615</v>
      </c>
      <c r="F28" s="375">
        <v>14450</v>
      </c>
    </row>
    <row r="29" spans="1:6" ht="23.1" customHeight="1" x14ac:dyDescent="0.25">
      <c r="A29" s="377" t="s">
        <v>275</v>
      </c>
      <c r="B29" s="378">
        <v>9282</v>
      </c>
      <c r="C29" s="378">
        <v>13</v>
      </c>
      <c r="D29" s="378">
        <v>299</v>
      </c>
      <c r="E29" s="378">
        <v>1304</v>
      </c>
      <c r="F29" s="379">
        <v>7666</v>
      </c>
    </row>
    <row r="30" spans="1:6" ht="23.1" customHeight="1" x14ac:dyDescent="0.25">
      <c r="A30" s="381" t="s">
        <v>276</v>
      </c>
      <c r="B30" s="382">
        <v>8383</v>
      </c>
      <c r="C30" s="382">
        <v>5</v>
      </c>
      <c r="D30" s="382">
        <v>283</v>
      </c>
      <c r="E30" s="382">
        <v>1311</v>
      </c>
      <c r="F30" s="383">
        <v>6784</v>
      </c>
    </row>
  </sheetData>
  <mergeCells count="4">
    <mergeCell ref="A1:F1"/>
    <mergeCell ref="A2:F2"/>
    <mergeCell ref="A3:B3"/>
    <mergeCell ref="C3:F3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W33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3.75" style="266" customWidth="1"/>
    <col min="3" max="4" width="5.75" style="266" customWidth="1"/>
    <col min="5" max="6" width="6.25" style="266" customWidth="1"/>
    <col min="7" max="8" width="5.375" style="266" customWidth="1"/>
    <col min="9" max="10" width="6.25" style="266" customWidth="1"/>
    <col min="11" max="11" width="8.125" style="266" customWidth="1"/>
    <col min="12" max="12" width="7.25" style="266" customWidth="1"/>
    <col min="13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331" t="s">
        <v>287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 ht="24.95" customHeight="1" x14ac:dyDescent="0.25">
      <c r="A2" s="331" t="s">
        <v>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 ht="24.95" customHeight="1" x14ac:dyDescent="0.25">
      <c r="A3" s="369">
        <v>94</v>
      </c>
      <c r="B3" s="369"/>
      <c r="C3" s="369"/>
      <c r="D3" s="369"/>
      <c r="E3" s="369"/>
      <c r="F3" s="370" t="str">
        <f>"SY"&amp;A3+1911&amp;"-"&amp;A3+1912</f>
        <v>SY2005-2006</v>
      </c>
      <c r="G3" s="370"/>
      <c r="H3" s="370"/>
      <c r="I3" s="370"/>
      <c r="J3" s="370"/>
      <c r="K3" s="370"/>
      <c r="L3" s="370"/>
    </row>
    <row r="4" spans="1:12" ht="39.950000000000003" customHeight="1" x14ac:dyDescent="0.25">
      <c r="A4" s="303"/>
      <c r="B4" s="303"/>
      <c r="C4" s="336" t="s">
        <v>288</v>
      </c>
      <c r="D4" s="336"/>
      <c r="E4" s="336" t="s">
        <v>289</v>
      </c>
      <c r="F4" s="336"/>
      <c r="G4" s="336" t="s">
        <v>290</v>
      </c>
      <c r="H4" s="336"/>
      <c r="I4" s="336" t="s">
        <v>297</v>
      </c>
      <c r="J4" s="336"/>
      <c r="K4" s="337" t="s">
        <v>292</v>
      </c>
      <c r="L4" s="337"/>
    </row>
    <row r="5" spans="1:12" ht="39.950000000000003" customHeight="1" x14ac:dyDescent="0.25">
      <c r="A5" s="303"/>
      <c r="B5" s="303"/>
      <c r="C5" s="355"/>
      <c r="D5" s="278" t="s">
        <v>160</v>
      </c>
      <c r="E5" s="355"/>
      <c r="F5" s="278" t="s">
        <v>160</v>
      </c>
      <c r="G5" s="355"/>
      <c r="H5" s="278" t="s">
        <v>160</v>
      </c>
      <c r="I5" s="355"/>
      <c r="J5" s="278" t="s">
        <v>160</v>
      </c>
      <c r="K5" s="355"/>
      <c r="L5" s="356" t="s">
        <v>160</v>
      </c>
    </row>
    <row r="6" spans="1:12" ht="20.100000000000001" customHeight="1" x14ac:dyDescent="0.25">
      <c r="A6" s="340" t="s">
        <v>165</v>
      </c>
      <c r="B6" s="341" t="s">
        <v>1</v>
      </c>
      <c r="C6" s="360">
        <f t="shared" ref="C6:L6" si="0">C7+C31</f>
        <v>3351</v>
      </c>
      <c r="D6" s="360">
        <f t="shared" si="0"/>
        <v>1474</v>
      </c>
      <c r="E6" s="360">
        <f t="shared" si="0"/>
        <v>21833</v>
      </c>
      <c r="F6" s="360">
        <f t="shared" si="0"/>
        <v>5976</v>
      </c>
      <c r="G6" s="360">
        <f t="shared" si="0"/>
        <v>4253</v>
      </c>
      <c r="H6" s="360">
        <f t="shared" si="0"/>
        <v>88</v>
      </c>
      <c r="I6" s="360">
        <f t="shared" si="0"/>
        <v>10713</v>
      </c>
      <c r="J6" s="360">
        <f t="shared" si="0"/>
        <v>3166</v>
      </c>
      <c r="K6" s="360">
        <f t="shared" si="0"/>
        <v>224219</v>
      </c>
      <c r="L6" s="360">
        <f t="shared" si="0"/>
        <v>69186</v>
      </c>
    </row>
    <row r="7" spans="1:12" ht="20.100000000000001" customHeight="1" x14ac:dyDescent="0.25">
      <c r="A7" s="344" t="s">
        <v>166</v>
      </c>
      <c r="B7" s="341" t="s">
        <v>2</v>
      </c>
      <c r="C7" s="360">
        <f t="shared" ref="C7:L7" si="1">SUM(C8:C30)</f>
        <v>3327</v>
      </c>
      <c r="D7" s="360">
        <f t="shared" si="1"/>
        <v>1450</v>
      </c>
      <c r="E7" s="360">
        <f t="shared" si="1"/>
        <v>21695</v>
      </c>
      <c r="F7" s="360">
        <f t="shared" si="1"/>
        <v>5838</v>
      </c>
      <c r="G7" s="360">
        <f t="shared" si="1"/>
        <v>4233</v>
      </c>
      <c r="H7" s="360">
        <f t="shared" si="1"/>
        <v>68</v>
      </c>
      <c r="I7" s="360">
        <f t="shared" si="1"/>
        <v>10642</v>
      </c>
      <c r="J7" s="360">
        <f t="shared" si="1"/>
        <v>3095</v>
      </c>
      <c r="K7" s="360">
        <f t="shared" si="1"/>
        <v>222778</v>
      </c>
      <c r="L7" s="360">
        <f t="shared" si="1"/>
        <v>67745</v>
      </c>
    </row>
    <row r="8" spans="1:12" ht="20.100000000000001" customHeight="1" x14ac:dyDescent="0.25">
      <c r="A8" s="345" t="s">
        <v>306</v>
      </c>
      <c r="B8" s="266" t="s">
        <v>3</v>
      </c>
      <c r="C8" s="361">
        <v>362</v>
      </c>
      <c r="D8" s="361">
        <v>139</v>
      </c>
      <c r="E8" s="361">
        <v>2601</v>
      </c>
      <c r="F8" s="361">
        <v>930</v>
      </c>
      <c r="G8" s="361">
        <v>529</v>
      </c>
      <c r="H8" s="361">
        <v>11</v>
      </c>
      <c r="I8" s="361">
        <v>1506</v>
      </c>
      <c r="J8" s="361">
        <v>486</v>
      </c>
      <c r="K8" s="361">
        <v>26717</v>
      </c>
      <c r="L8" s="361">
        <v>12236</v>
      </c>
    </row>
    <row r="9" spans="1:12" ht="20.100000000000001" customHeight="1" x14ac:dyDescent="0.25">
      <c r="A9" s="345" t="s">
        <v>172</v>
      </c>
      <c r="B9" s="266" t="s">
        <v>4</v>
      </c>
      <c r="C9" s="361">
        <v>175</v>
      </c>
      <c r="D9" s="361">
        <v>68</v>
      </c>
      <c r="E9" s="361">
        <v>1795</v>
      </c>
      <c r="F9" s="361">
        <v>550</v>
      </c>
      <c r="G9" s="361">
        <v>472</v>
      </c>
      <c r="H9" s="361">
        <v>15</v>
      </c>
      <c r="I9" s="361">
        <v>886</v>
      </c>
      <c r="J9" s="361">
        <v>274</v>
      </c>
      <c r="K9" s="361">
        <v>18436</v>
      </c>
      <c r="L9" s="361">
        <v>6306</v>
      </c>
    </row>
    <row r="10" spans="1:12" ht="20.100000000000001" customHeight="1" x14ac:dyDescent="0.25">
      <c r="A10" s="345" t="s">
        <v>307</v>
      </c>
      <c r="B10" s="266" t="s">
        <v>5</v>
      </c>
      <c r="C10" s="361">
        <v>383</v>
      </c>
      <c r="D10" s="361">
        <v>200</v>
      </c>
      <c r="E10" s="361">
        <v>2578</v>
      </c>
      <c r="F10" s="361">
        <v>982</v>
      </c>
      <c r="G10" s="361">
        <v>163</v>
      </c>
      <c r="H10" s="361">
        <v>4</v>
      </c>
      <c r="I10" s="361">
        <v>1155</v>
      </c>
      <c r="J10" s="361">
        <v>485</v>
      </c>
      <c r="K10" s="361">
        <v>26463</v>
      </c>
      <c r="L10" s="361">
        <v>11685</v>
      </c>
    </row>
    <row r="11" spans="1:12" ht="20.100000000000001" customHeight="1" x14ac:dyDescent="0.25">
      <c r="A11" s="345" t="s">
        <v>173</v>
      </c>
      <c r="B11" s="266" t="s">
        <v>6</v>
      </c>
      <c r="C11" s="361">
        <v>59</v>
      </c>
      <c r="D11" s="361">
        <v>37</v>
      </c>
      <c r="E11" s="361">
        <v>328</v>
      </c>
      <c r="F11" s="361">
        <v>144</v>
      </c>
      <c r="G11" s="361">
        <v>53</v>
      </c>
      <c r="H11" s="361">
        <v>1</v>
      </c>
      <c r="I11" s="361">
        <v>155</v>
      </c>
      <c r="J11" s="361">
        <v>68</v>
      </c>
      <c r="K11" s="361">
        <v>3373</v>
      </c>
      <c r="L11" s="361">
        <v>1465</v>
      </c>
    </row>
    <row r="12" spans="1:12" ht="20.100000000000001" customHeight="1" x14ac:dyDescent="0.25">
      <c r="A12" s="345" t="s">
        <v>256</v>
      </c>
      <c r="B12" s="266" t="s">
        <v>7</v>
      </c>
      <c r="C12" s="361">
        <v>295</v>
      </c>
      <c r="D12" s="361">
        <v>52</v>
      </c>
      <c r="E12" s="361">
        <v>2089</v>
      </c>
      <c r="F12" s="361">
        <v>227</v>
      </c>
      <c r="G12" s="361">
        <v>251</v>
      </c>
      <c r="H12" s="361">
        <v>2</v>
      </c>
      <c r="I12" s="361">
        <v>961</v>
      </c>
      <c r="J12" s="361">
        <v>111</v>
      </c>
      <c r="K12" s="361">
        <v>21420</v>
      </c>
      <c r="L12" s="361">
        <v>2421</v>
      </c>
    </row>
    <row r="13" spans="1:12" ht="20.100000000000001" customHeight="1" x14ac:dyDescent="0.25">
      <c r="A13" s="345" t="s">
        <v>174</v>
      </c>
      <c r="B13" s="266" t="s">
        <v>8</v>
      </c>
      <c r="C13" s="361">
        <v>112</v>
      </c>
      <c r="D13" s="361">
        <v>32</v>
      </c>
      <c r="E13" s="361">
        <v>572</v>
      </c>
      <c r="F13" s="361">
        <v>96</v>
      </c>
      <c r="G13" s="361">
        <v>222</v>
      </c>
      <c r="H13" s="361">
        <v>1</v>
      </c>
      <c r="I13" s="361">
        <v>282</v>
      </c>
      <c r="J13" s="361">
        <v>48</v>
      </c>
      <c r="K13" s="361">
        <v>5872</v>
      </c>
      <c r="L13" s="361">
        <v>977</v>
      </c>
    </row>
    <row r="14" spans="1:12" ht="20.100000000000001" customHeight="1" x14ac:dyDescent="0.25">
      <c r="A14" s="345" t="s">
        <v>175</v>
      </c>
      <c r="B14" s="266" t="s">
        <v>9</v>
      </c>
      <c r="C14" s="361">
        <v>104</v>
      </c>
      <c r="D14" s="361">
        <v>43</v>
      </c>
      <c r="E14" s="361">
        <v>545</v>
      </c>
      <c r="F14" s="361">
        <v>133</v>
      </c>
      <c r="G14" s="361">
        <v>113</v>
      </c>
      <c r="H14" s="361">
        <v>1</v>
      </c>
      <c r="I14" s="361">
        <v>238</v>
      </c>
      <c r="J14" s="361">
        <v>64</v>
      </c>
      <c r="K14" s="361">
        <v>5592</v>
      </c>
      <c r="L14" s="361">
        <v>1352</v>
      </c>
    </row>
    <row r="15" spans="1:12" ht="20.100000000000001" customHeight="1" x14ac:dyDescent="0.25">
      <c r="A15" s="345" t="s">
        <v>308</v>
      </c>
      <c r="B15" s="266" t="s">
        <v>10</v>
      </c>
      <c r="C15" s="361">
        <v>135</v>
      </c>
      <c r="D15" s="361">
        <v>65</v>
      </c>
      <c r="E15" s="361">
        <v>762</v>
      </c>
      <c r="F15" s="361">
        <v>297</v>
      </c>
      <c r="G15" s="361">
        <v>56</v>
      </c>
      <c r="H15" s="361">
        <v>0</v>
      </c>
      <c r="I15" s="361">
        <v>373</v>
      </c>
      <c r="J15" s="361">
        <v>139</v>
      </c>
      <c r="K15" s="361">
        <v>7825</v>
      </c>
      <c r="L15" s="361">
        <v>2917</v>
      </c>
    </row>
    <row r="16" spans="1:12" ht="20.100000000000001" customHeight="1" x14ac:dyDescent="0.25">
      <c r="A16" s="345" t="s">
        <v>176</v>
      </c>
      <c r="B16" s="266" t="s">
        <v>11</v>
      </c>
      <c r="C16" s="361">
        <v>131</v>
      </c>
      <c r="D16" s="361">
        <v>41</v>
      </c>
      <c r="E16" s="361">
        <v>827</v>
      </c>
      <c r="F16" s="361">
        <v>156</v>
      </c>
      <c r="G16" s="361">
        <v>66</v>
      </c>
      <c r="H16" s="361">
        <v>0</v>
      </c>
      <c r="I16" s="361">
        <v>408</v>
      </c>
      <c r="J16" s="361">
        <v>72</v>
      </c>
      <c r="K16" s="361">
        <v>8500</v>
      </c>
      <c r="L16" s="361">
        <v>1662</v>
      </c>
    </row>
    <row r="17" spans="1:12" ht="20.100000000000001" customHeight="1" x14ac:dyDescent="0.25">
      <c r="A17" s="345" t="s">
        <v>177</v>
      </c>
      <c r="B17" s="266" t="s">
        <v>12</v>
      </c>
      <c r="C17" s="361">
        <v>106</v>
      </c>
      <c r="D17" s="361">
        <v>76</v>
      </c>
      <c r="E17" s="361">
        <v>436</v>
      </c>
      <c r="F17" s="361">
        <v>149</v>
      </c>
      <c r="G17" s="361">
        <v>117</v>
      </c>
      <c r="H17" s="361">
        <v>8</v>
      </c>
      <c r="I17" s="361">
        <v>208</v>
      </c>
      <c r="J17" s="361">
        <v>111</v>
      </c>
      <c r="K17" s="361">
        <v>4480</v>
      </c>
      <c r="L17" s="361">
        <v>1878</v>
      </c>
    </row>
    <row r="18" spans="1:12" ht="20.100000000000001" customHeight="1" x14ac:dyDescent="0.25">
      <c r="A18" s="345" t="s">
        <v>178</v>
      </c>
      <c r="B18" s="266" t="s">
        <v>13</v>
      </c>
      <c r="C18" s="361">
        <v>116</v>
      </c>
      <c r="D18" s="361">
        <v>22</v>
      </c>
      <c r="E18" s="361">
        <v>774</v>
      </c>
      <c r="F18" s="361">
        <v>75</v>
      </c>
      <c r="G18" s="361">
        <v>156</v>
      </c>
      <c r="H18" s="361">
        <v>0</v>
      </c>
      <c r="I18" s="361">
        <v>387</v>
      </c>
      <c r="J18" s="361">
        <v>36</v>
      </c>
      <c r="K18" s="361">
        <v>7950</v>
      </c>
      <c r="L18" s="361">
        <v>666</v>
      </c>
    </row>
    <row r="19" spans="1:12" ht="20.100000000000001" customHeight="1" x14ac:dyDescent="0.25">
      <c r="A19" s="345" t="s">
        <v>179</v>
      </c>
      <c r="B19" s="266" t="s">
        <v>14</v>
      </c>
      <c r="C19" s="361">
        <v>123</v>
      </c>
      <c r="D19" s="361">
        <v>69</v>
      </c>
      <c r="E19" s="361">
        <v>577</v>
      </c>
      <c r="F19" s="361">
        <v>147</v>
      </c>
      <c r="G19" s="361">
        <v>127</v>
      </c>
      <c r="H19" s="361">
        <v>0</v>
      </c>
      <c r="I19" s="361">
        <v>255</v>
      </c>
      <c r="J19" s="361">
        <v>101</v>
      </c>
      <c r="K19" s="361">
        <v>5927</v>
      </c>
      <c r="L19" s="361">
        <v>1742</v>
      </c>
    </row>
    <row r="20" spans="1:12" ht="20.100000000000001" customHeight="1" x14ac:dyDescent="0.25">
      <c r="A20" s="345" t="s">
        <v>309</v>
      </c>
      <c r="B20" s="266" t="s">
        <v>15</v>
      </c>
      <c r="C20" s="361">
        <v>239</v>
      </c>
      <c r="D20" s="361">
        <v>117</v>
      </c>
      <c r="E20" s="361">
        <v>1606</v>
      </c>
      <c r="F20" s="361">
        <v>273</v>
      </c>
      <c r="G20" s="361">
        <v>224</v>
      </c>
      <c r="H20" s="361">
        <v>0</v>
      </c>
      <c r="I20" s="361">
        <v>654</v>
      </c>
      <c r="J20" s="361">
        <v>184</v>
      </c>
      <c r="K20" s="361">
        <v>16500</v>
      </c>
      <c r="L20" s="361">
        <v>3548</v>
      </c>
    </row>
    <row r="21" spans="1:12" ht="20.100000000000001" customHeight="1" x14ac:dyDescent="0.25">
      <c r="A21" s="345" t="s">
        <v>301</v>
      </c>
      <c r="B21" s="266" t="s">
        <v>16</v>
      </c>
      <c r="C21" s="361">
        <v>221</v>
      </c>
      <c r="D21" s="361">
        <v>114</v>
      </c>
      <c r="E21" s="361">
        <v>1260</v>
      </c>
      <c r="F21" s="361">
        <v>297</v>
      </c>
      <c r="G21" s="361">
        <v>323</v>
      </c>
      <c r="H21" s="361">
        <v>12</v>
      </c>
      <c r="I21" s="361">
        <v>608</v>
      </c>
      <c r="J21" s="361">
        <v>154</v>
      </c>
      <c r="K21" s="361">
        <v>12939</v>
      </c>
      <c r="L21" s="361">
        <v>3228</v>
      </c>
    </row>
    <row r="22" spans="1:12" ht="20.100000000000001" customHeight="1" x14ac:dyDescent="0.25">
      <c r="A22" s="345" t="s">
        <v>180</v>
      </c>
      <c r="B22" s="266" t="s">
        <v>17</v>
      </c>
      <c r="C22" s="361">
        <v>136</v>
      </c>
      <c r="D22" s="361">
        <v>81</v>
      </c>
      <c r="E22" s="361">
        <v>568</v>
      </c>
      <c r="F22" s="361">
        <v>191</v>
      </c>
      <c r="G22" s="361">
        <v>136</v>
      </c>
      <c r="H22" s="361">
        <v>5</v>
      </c>
      <c r="I22" s="361">
        <v>303</v>
      </c>
      <c r="J22" s="361">
        <v>124</v>
      </c>
      <c r="K22" s="361">
        <v>5835</v>
      </c>
      <c r="L22" s="361">
        <v>2181</v>
      </c>
    </row>
    <row r="23" spans="1:12" ht="20.100000000000001" customHeight="1" x14ac:dyDescent="0.25">
      <c r="A23" s="345" t="s">
        <v>310</v>
      </c>
      <c r="B23" s="266" t="s">
        <v>18</v>
      </c>
      <c r="C23" s="361">
        <v>81</v>
      </c>
      <c r="D23" s="361">
        <v>64</v>
      </c>
      <c r="E23" s="361">
        <v>297</v>
      </c>
      <c r="F23" s="361">
        <v>96</v>
      </c>
      <c r="G23" s="361">
        <v>45</v>
      </c>
      <c r="H23" s="361">
        <v>0</v>
      </c>
      <c r="I23" s="361">
        <v>159</v>
      </c>
      <c r="J23" s="361">
        <v>82</v>
      </c>
      <c r="K23" s="361">
        <v>3052</v>
      </c>
      <c r="L23" s="361">
        <v>1454</v>
      </c>
    </row>
    <row r="24" spans="1:12" ht="20.100000000000001" customHeight="1" x14ac:dyDescent="0.25">
      <c r="A24" s="345" t="s">
        <v>182</v>
      </c>
      <c r="B24" s="266" t="s">
        <v>19</v>
      </c>
      <c r="C24" s="361">
        <v>90</v>
      </c>
      <c r="D24" s="361">
        <v>63</v>
      </c>
      <c r="E24" s="361">
        <v>363</v>
      </c>
      <c r="F24" s="361">
        <v>129</v>
      </c>
      <c r="G24" s="361">
        <v>58</v>
      </c>
      <c r="H24" s="361">
        <v>2</v>
      </c>
      <c r="I24" s="361">
        <v>190</v>
      </c>
      <c r="J24" s="361">
        <v>96</v>
      </c>
      <c r="K24" s="361">
        <v>3726</v>
      </c>
      <c r="L24" s="361">
        <v>1842</v>
      </c>
    </row>
    <row r="25" spans="1:12" ht="20.100000000000001" customHeight="1" x14ac:dyDescent="0.25">
      <c r="A25" s="345" t="s">
        <v>183</v>
      </c>
      <c r="B25" s="266" t="s">
        <v>20</v>
      </c>
      <c r="C25" s="361">
        <v>15</v>
      </c>
      <c r="D25" s="361">
        <v>13</v>
      </c>
      <c r="E25" s="361">
        <v>58</v>
      </c>
      <c r="F25" s="361">
        <v>40</v>
      </c>
      <c r="G25" s="361">
        <v>6</v>
      </c>
      <c r="H25" s="361">
        <v>0</v>
      </c>
      <c r="I25" s="361">
        <v>30</v>
      </c>
      <c r="J25" s="361">
        <v>19</v>
      </c>
      <c r="K25" s="361">
        <v>594</v>
      </c>
      <c r="L25" s="361">
        <v>344</v>
      </c>
    </row>
    <row r="26" spans="1:12" ht="20.100000000000001" customHeight="1" x14ac:dyDescent="0.25">
      <c r="A26" s="345" t="s">
        <v>184</v>
      </c>
      <c r="B26" s="266" t="s">
        <v>21</v>
      </c>
      <c r="C26" s="361">
        <v>66</v>
      </c>
      <c r="D26" s="361">
        <v>43</v>
      </c>
      <c r="E26" s="361">
        <v>376</v>
      </c>
      <c r="F26" s="361">
        <v>192</v>
      </c>
      <c r="G26" s="361">
        <v>66</v>
      </c>
      <c r="H26" s="361">
        <v>2</v>
      </c>
      <c r="I26" s="361">
        <v>189</v>
      </c>
      <c r="J26" s="361">
        <v>89</v>
      </c>
      <c r="K26" s="361">
        <v>3862</v>
      </c>
      <c r="L26" s="361">
        <v>1960</v>
      </c>
    </row>
    <row r="27" spans="1:12" ht="20.100000000000001" customHeight="1" x14ac:dyDescent="0.25">
      <c r="A27" s="345" t="s">
        <v>185</v>
      </c>
      <c r="B27" s="266" t="s">
        <v>22</v>
      </c>
      <c r="C27" s="361">
        <v>88</v>
      </c>
      <c r="D27" s="361">
        <v>23</v>
      </c>
      <c r="E27" s="361">
        <v>639</v>
      </c>
      <c r="F27" s="361">
        <v>149</v>
      </c>
      <c r="G27" s="361">
        <v>115</v>
      </c>
      <c r="H27" s="361">
        <v>1</v>
      </c>
      <c r="I27" s="361">
        <v>294</v>
      </c>
      <c r="J27" s="361">
        <v>66</v>
      </c>
      <c r="K27" s="361">
        <v>6566</v>
      </c>
      <c r="L27" s="361">
        <v>1604</v>
      </c>
    </row>
    <row r="28" spans="1:12" ht="20.100000000000001" customHeight="1" x14ac:dyDescent="0.25">
      <c r="A28" s="345" t="s">
        <v>311</v>
      </c>
      <c r="B28" s="266" t="s">
        <v>23</v>
      </c>
      <c r="C28" s="361">
        <v>143</v>
      </c>
      <c r="D28" s="361">
        <v>37</v>
      </c>
      <c r="E28" s="361">
        <v>1445</v>
      </c>
      <c r="F28" s="361">
        <v>297</v>
      </c>
      <c r="G28" s="361">
        <v>808</v>
      </c>
      <c r="H28" s="361">
        <v>1</v>
      </c>
      <c r="I28" s="361">
        <v>791</v>
      </c>
      <c r="J28" s="361">
        <v>133</v>
      </c>
      <c r="K28" s="361">
        <v>14846</v>
      </c>
      <c r="L28" s="361">
        <v>2833</v>
      </c>
    </row>
    <row r="29" spans="1:12" ht="20.100000000000001" customHeight="1" x14ac:dyDescent="0.25">
      <c r="A29" s="345" t="s">
        <v>186</v>
      </c>
      <c r="B29" s="266" t="s">
        <v>24</v>
      </c>
      <c r="C29" s="361">
        <v>52</v>
      </c>
      <c r="D29" s="361">
        <v>15</v>
      </c>
      <c r="E29" s="361">
        <v>356</v>
      </c>
      <c r="F29" s="361">
        <v>96</v>
      </c>
      <c r="G29" s="361">
        <v>74</v>
      </c>
      <c r="H29" s="361">
        <v>1</v>
      </c>
      <c r="I29" s="361">
        <v>206</v>
      </c>
      <c r="J29" s="361">
        <v>54</v>
      </c>
      <c r="K29" s="361">
        <v>3645</v>
      </c>
      <c r="L29" s="361">
        <v>1052</v>
      </c>
    </row>
    <row r="30" spans="1:12" ht="20.100000000000001" customHeight="1" x14ac:dyDescent="0.25">
      <c r="A30" s="345" t="s">
        <v>312</v>
      </c>
      <c r="B30" s="266" t="s">
        <v>25</v>
      </c>
      <c r="C30" s="361">
        <v>95</v>
      </c>
      <c r="D30" s="361">
        <v>36</v>
      </c>
      <c r="E30" s="361">
        <v>843</v>
      </c>
      <c r="F30" s="361">
        <v>192</v>
      </c>
      <c r="G30" s="361">
        <v>53</v>
      </c>
      <c r="H30" s="361">
        <v>1</v>
      </c>
      <c r="I30" s="361">
        <v>404</v>
      </c>
      <c r="J30" s="361">
        <v>99</v>
      </c>
      <c r="K30" s="361">
        <v>8658</v>
      </c>
      <c r="L30" s="361">
        <v>2392</v>
      </c>
    </row>
    <row r="31" spans="1:12" ht="20.100000000000001" customHeight="1" x14ac:dyDescent="0.25">
      <c r="A31" s="344" t="s">
        <v>187</v>
      </c>
      <c r="B31" s="341" t="s">
        <v>26</v>
      </c>
      <c r="C31" s="360">
        <f t="shared" ref="C31:L31" si="2">SUM(C32:C33)</f>
        <v>24</v>
      </c>
      <c r="D31" s="360">
        <f t="shared" si="2"/>
        <v>24</v>
      </c>
      <c r="E31" s="360">
        <f t="shared" si="2"/>
        <v>138</v>
      </c>
      <c r="F31" s="360">
        <f t="shared" si="2"/>
        <v>138</v>
      </c>
      <c r="G31" s="360">
        <f t="shared" si="2"/>
        <v>20</v>
      </c>
      <c r="H31" s="360">
        <f t="shared" si="2"/>
        <v>20</v>
      </c>
      <c r="I31" s="360">
        <f t="shared" si="2"/>
        <v>71</v>
      </c>
      <c r="J31" s="360">
        <f t="shared" si="2"/>
        <v>71</v>
      </c>
      <c r="K31" s="360">
        <f t="shared" si="2"/>
        <v>1441</v>
      </c>
      <c r="L31" s="360">
        <f t="shared" si="2"/>
        <v>1441</v>
      </c>
    </row>
    <row r="32" spans="1:12" ht="20.100000000000001" customHeight="1" x14ac:dyDescent="0.25">
      <c r="A32" s="345" t="s">
        <v>188</v>
      </c>
      <c r="B32" s="266" t="s">
        <v>27</v>
      </c>
      <c r="C32" s="361">
        <v>19</v>
      </c>
      <c r="D32" s="361">
        <v>19</v>
      </c>
      <c r="E32" s="361">
        <v>109</v>
      </c>
      <c r="F32" s="361">
        <v>109</v>
      </c>
      <c r="G32" s="361">
        <v>20</v>
      </c>
      <c r="H32" s="361">
        <v>20</v>
      </c>
      <c r="I32" s="361">
        <v>61</v>
      </c>
      <c r="J32" s="361">
        <v>61</v>
      </c>
      <c r="K32" s="361">
        <v>1207</v>
      </c>
      <c r="L32" s="361">
        <v>1207</v>
      </c>
    </row>
    <row r="33" spans="1:12" ht="20.100000000000001" customHeight="1" x14ac:dyDescent="0.25">
      <c r="A33" s="348" t="s">
        <v>189</v>
      </c>
      <c r="B33" s="349" t="s">
        <v>28</v>
      </c>
      <c r="C33" s="367">
        <v>5</v>
      </c>
      <c r="D33" s="367">
        <v>5</v>
      </c>
      <c r="E33" s="367">
        <v>29</v>
      </c>
      <c r="F33" s="367">
        <v>29</v>
      </c>
      <c r="G33" s="367">
        <v>0</v>
      </c>
      <c r="H33" s="367">
        <v>0</v>
      </c>
      <c r="I33" s="367">
        <v>10</v>
      </c>
      <c r="J33" s="367">
        <v>10</v>
      </c>
      <c r="K33" s="367">
        <v>234</v>
      </c>
      <c r="L33" s="367">
        <v>234</v>
      </c>
    </row>
  </sheetData>
  <mergeCells count="10">
    <mergeCell ref="A1:L1"/>
    <mergeCell ref="A2:L2"/>
    <mergeCell ref="A3:E3"/>
    <mergeCell ref="F3:L3"/>
    <mergeCell ref="A4:B5"/>
    <mergeCell ref="C4:D4"/>
    <mergeCell ref="E4:F4"/>
    <mergeCell ref="G4:H4"/>
    <mergeCell ref="I4:J4"/>
    <mergeCell ref="K4:L4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33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3.75" style="266" customWidth="1"/>
    <col min="3" max="4" width="5.75" style="266" customWidth="1"/>
    <col min="5" max="8" width="10.375" style="266" customWidth="1"/>
    <col min="9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331" t="s">
        <v>287</v>
      </c>
      <c r="B1" s="331"/>
      <c r="C1" s="331"/>
      <c r="D1" s="331"/>
      <c r="E1" s="331"/>
      <c r="F1" s="331"/>
      <c r="G1" s="331"/>
      <c r="H1" s="331"/>
    </row>
    <row r="2" spans="1:12" ht="24.95" customHeight="1" x14ac:dyDescent="0.25">
      <c r="A2" s="331" t="s">
        <v>0</v>
      </c>
      <c r="B2" s="331"/>
      <c r="C2" s="331"/>
      <c r="D2" s="331"/>
      <c r="E2" s="331"/>
      <c r="F2" s="331"/>
      <c r="G2" s="331"/>
      <c r="H2" s="331"/>
    </row>
    <row r="3" spans="1:12" ht="24.95" customHeight="1" x14ac:dyDescent="0.25">
      <c r="A3" s="369">
        <v>81</v>
      </c>
      <c r="B3" s="369"/>
      <c r="C3" s="369"/>
      <c r="D3" s="369"/>
      <c r="E3" s="369"/>
      <c r="F3" s="370" t="str">
        <f>"SY"&amp;A3+1911&amp;"-"&amp;A3+1912</f>
        <v>SY1992-1993</v>
      </c>
      <c r="G3" s="370"/>
      <c r="H3" s="370"/>
      <c r="I3" s="299"/>
      <c r="J3" s="299"/>
      <c r="K3" s="299"/>
      <c r="L3" s="299"/>
    </row>
    <row r="4" spans="1:12" ht="39.950000000000003" customHeight="1" x14ac:dyDescent="0.25">
      <c r="A4" s="303"/>
      <c r="B4" s="303"/>
      <c r="C4" s="336" t="s">
        <v>288</v>
      </c>
      <c r="D4" s="336"/>
      <c r="E4" s="275" t="s">
        <v>289</v>
      </c>
      <c r="F4" s="275" t="s">
        <v>290</v>
      </c>
      <c r="G4" s="275" t="s">
        <v>297</v>
      </c>
      <c r="H4" s="338" t="s">
        <v>292</v>
      </c>
    </row>
    <row r="5" spans="1:12" ht="39.950000000000003" customHeight="1" x14ac:dyDescent="0.25">
      <c r="A5" s="303"/>
      <c r="B5" s="303"/>
      <c r="C5" s="355"/>
      <c r="D5" s="278" t="s">
        <v>160</v>
      </c>
      <c r="E5" s="275"/>
      <c r="F5" s="275"/>
      <c r="G5" s="275"/>
      <c r="H5" s="338"/>
    </row>
    <row r="6" spans="1:12" ht="20.100000000000001" customHeight="1" x14ac:dyDescent="0.25">
      <c r="A6" s="340" t="s">
        <v>165</v>
      </c>
      <c r="B6" s="341" t="s">
        <v>1</v>
      </c>
      <c r="C6" s="360">
        <f t="shared" ref="C6:H6" si="0">C7+C31</f>
        <v>2420</v>
      </c>
      <c r="D6" s="360">
        <f t="shared" si="0"/>
        <v>716</v>
      </c>
      <c r="E6" s="360">
        <f t="shared" si="0"/>
        <v>14727</v>
      </c>
      <c r="F6" s="360">
        <f t="shared" si="0"/>
        <v>4253</v>
      </c>
      <c r="G6" s="360">
        <f t="shared" si="0"/>
        <v>8354</v>
      </c>
      <c r="H6" s="360">
        <f t="shared" si="0"/>
        <v>231124</v>
      </c>
    </row>
    <row r="7" spans="1:12" ht="20.100000000000001" customHeight="1" x14ac:dyDescent="0.25">
      <c r="A7" s="344" t="s">
        <v>166</v>
      </c>
      <c r="B7" s="341" t="s">
        <v>2</v>
      </c>
      <c r="C7" s="360">
        <f t="shared" ref="C7:H7" si="1">SUM(C8:C30)</f>
        <v>2398</v>
      </c>
      <c r="D7" s="360">
        <f t="shared" si="1"/>
        <v>696</v>
      </c>
      <c r="E7" s="360">
        <f t="shared" si="1"/>
        <v>14643</v>
      </c>
      <c r="F7" s="360">
        <f t="shared" si="1"/>
        <v>4227</v>
      </c>
      <c r="G7" s="360">
        <f t="shared" si="1"/>
        <v>8285</v>
      </c>
      <c r="H7" s="360">
        <f t="shared" si="1"/>
        <v>229331</v>
      </c>
    </row>
    <row r="8" spans="1:12" ht="20.100000000000001" customHeight="1" x14ac:dyDescent="0.25">
      <c r="A8" s="345" t="s">
        <v>306</v>
      </c>
      <c r="B8" s="266" t="s">
        <v>3</v>
      </c>
      <c r="C8" s="361">
        <v>444</v>
      </c>
      <c r="D8" s="361">
        <v>113</v>
      </c>
      <c r="E8" s="361">
        <v>3151</v>
      </c>
      <c r="F8" s="361">
        <v>1074</v>
      </c>
      <c r="G8" s="361">
        <v>1708</v>
      </c>
      <c r="H8" s="361">
        <v>44130</v>
      </c>
    </row>
    <row r="9" spans="1:12" ht="20.100000000000001" customHeight="1" x14ac:dyDescent="0.25">
      <c r="A9" s="345" t="s">
        <v>172</v>
      </c>
      <c r="B9" s="266" t="s">
        <v>4</v>
      </c>
      <c r="C9" s="361">
        <v>138</v>
      </c>
      <c r="D9" s="361">
        <v>54</v>
      </c>
      <c r="E9" s="361">
        <v>1215</v>
      </c>
      <c r="F9" s="361">
        <v>777</v>
      </c>
      <c r="G9" s="361">
        <v>685</v>
      </c>
      <c r="H9" s="361">
        <v>22098</v>
      </c>
    </row>
    <row r="10" spans="1:12" ht="20.100000000000001" customHeight="1" x14ac:dyDescent="0.25">
      <c r="A10" s="345" t="s">
        <v>307</v>
      </c>
      <c r="B10" s="266" t="s">
        <v>5</v>
      </c>
      <c r="C10" s="361">
        <v>238</v>
      </c>
      <c r="D10" s="361">
        <v>30</v>
      </c>
      <c r="E10" s="361">
        <v>1904</v>
      </c>
      <c r="F10" s="361">
        <v>410</v>
      </c>
      <c r="G10" s="361">
        <v>1034</v>
      </c>
      <c r="H10" s="361">
        <v>27790</v>
      </c>
    </row>
    <row r="11" spans="1:12" ht="20.100000000000001" customHeight="1" x14ac:dyDescent="0.25">
      <c r="A11" s="345" t="s">
        <v>173</v>
      </c>
      <c r="B11" s="266" t="s">
        <v>6</v>
      </c>
      <c r="C11" s="361">
        <v>46</v>
      </c>
      <c r="D11" s="361">
        <v>24</v>
      </c>
      <c r="E11" s="361">
        <v>265</v>
      </c>
      <c r="F11" s="361">
        <v>88</v>
      </c>
      <c r="G11" s="361">
        <v>128</v>
      </c>
      <c r="H11" s="361">
        <v>3868</v>
      </c>
    </row>
    <row r="12" spans="1:12" ht="20.100000000000001" customHeight="1" x14ac:dyDescent="0.25">
      <c r="A12" s="345" t="s">
        <v>256</v>
      </c>
      <c r="B12" s="266" t="s">
        <v>7</v>
      </c>
      <c r="C12" s="361">
        <v>180</v>
      </c>
      <c r="D12" s="361">
        <v>15</v>
      </c>
      <c r="E12" s="361">
        <v>866</v>
      </c>
      <c r="F12" s="361">
        <v>198</v>
      </c>
      <c r="G12" s="361">
        <v>586</v>
      </c>
      <c r="H12" s="361">
        <v>18181</v>
      </c>
    </row>
    <row r="13" spans="1:12" ht="20.100000000000001" customHeight="1" x14ac:dyDescent="0.25">
      <c r="A13" s="345" t="s">
        <v>174</v>
      </c>
      <c r="B13" s="266" t="s">
        <v>8</v>
      </c>
      <c r="C13" s="361">
        <v>52</v>
      </c>
      <c r="D13" s="361">
        <v>13</v>
      </c>
      <c r="E13" s="361">
        <v>276</v>
      </c>
      <c r="F13" s="361">
        <v>49</v>
      </c>
      <c r="G13" s="361">
        <v>158</v>
      </c>
      <c r="H13" s="361">
        <v>4250</v>
      </c>
    </row>
    <row r="14" spans="1:12" ht="20.100000000000001" customHeight="1" x14ac:dyDescent="0.25">
      <c r="A14" s="345" t="s">
        <v>175</v>
      </c>
      <c r="B14" s="266" t="s">
        <v>9</v>
      </c>
      <c r="C14" s="361">
        <v>61</v>
      </c>
      <c r="D14" s="361">
        <v>8</v>
      </c>
      <c r="E14" s="361">
        <v>243</v>
      </c>
      <c r="F14" s="361">
        <v>102</v>
      </c>
      <c r="G14" s="361">
        <v>146</v>
      </c>
      <c r="H14" s="361">
        <v>4400</v>
      </c>
    </row>
    <row r="15" spans="1:12" ht="20.100000000000001" customHeight="1" x14ac:dyDescent="0.25">
      <c r="A15" s="345" t="s">
        <v>308</v>
      </c>
      <c r="B15" s="266" t="s">
        <v>10</v>
      </c>
      <c r="C15" s="361">
        <v>87</v>
      </c>
      <c r="D15" s="361">
        <v>40</v>
      </c>
      <c r="E15" s="361">
        <v>423</v>
      </c>
      <c r="F15" s="361">
        <v>97</v>
      </c>
      <c r="G15" s="361">
        <v>250</v>
      </c>
      <c r="H15" s="361">
        <v>6906</v>
      </c>
    </row>
    <row r="16" spans="1:12" ht="20.100000000000001" customHeight="1" x14ac:dyDescent="0.25">
      <c r="A16" s="345" t="s">
        <v>176</v>
      </c>
      <c r="B16" s="266" t="s">
        <v>11</v>
      </c>
      <c r="C16" s="361">
        <v>136</v>
      </c>
      <c r="D16" s="361">
        <v>29</v>
      </c>
      <c r="E16" s="361">
        <v>819</v>
      </c>
      <c r="F16" s="361">
        <v>227</v>
      </c>
      <c r="G16" s="361">
        <v>446</v>
      </c>
      <c r="H16" s="361">
        <v>12926</v>
      </c>
    </row>
    <row r="17" spans="1:8" ht="20.100000000000001" customHeight="1" x14ac:dyDescent="0.25">
      <c r="A17" s="345" t="s">
        <v>177</v>
      </c>
      <c r="B17" s="266" t="s">
        <v>12</v>
      </c>
      <c r="C17" s="361">
        <v>64</v>
      </c>
      <c r="D17" s="361">
        <v>33</v>
      </c>
      <c r="E17" s="361">
        <v>308</v>
      </c>
      <c r="F17" s="361">
        <v>78</v>
      </c>
      <c r="G17" s="361">
        <v>175</v>
      </c>
      <c r="H17" s="361">
        <v>4730</v>
      </c>
    </row>
    <row r="18" spans="1:8" ht="20.100000000000001" customHeight="1" x14ac:dyDescent="0.25">
      <c r="A18" s="345" t="s">
        <v>178</v>
      </c>
      <c r="B18" s="266" t="s">
        <v>13</v>
      </c>
      <c r="C18" s="361">
        <v>84</v>
      </c>
      <c r="D18" s="361">
        <v>13</v>
      </c>
      <c r="E18" s="361">
        <v>437</v>
      </c>
      <c r="F18" s="361">
        <v>113</v>
      </c>
      <c r="G18" s="361">
        <v>229</v>
      </c>
      <c r="H18" s="361">
        <v>5733</v>
      </c>
    </row>
    <row r="19" spans="1:8" ht="20.100000000000001" customHeight="1" x14ac:dyDescent="0.25">
      <c r="A19" s="345" t="s">
        <v>179</v>
      </c>
      <c r="B19" s="266" t="s">
        <v>14</v>
      </c>
      <c r="C19" s="361">
        <v>77</v>
      </c>
      <c r="D19" s="361">
        <v>36</v>
      </c>
      <c r="E19" s="361">
        <v>263</v>
      </c>
      <c r="F19" s="361">
        <v>63</v>
      </c>
      <c r="G19" s="361">
        <v>222</v>
      </c>
      <c r="H19" s="361">
        <v>4488</v>
      </c>
    </row>
    <row r="20" spans="1:8" ht="20.100000000000001" customHeight="1" x14ac:dyDescent="0.25">
      <c r="A20" s="345" t="s">
        <v>309</v>
      </c>
      <c r="B20" s="266" t="s">
        <v>15</v>
      </c>
      <c r="C20" s="361">
        <v>171</v>
      </c>
      <c r="D20" s="361">
        <v>76</v>
      </c>
      <c r="E20" s="361">
        <v>733</v>
      </c>
      <c r="F20" s="361">
        <v>120</v>
      </c>
      <c r="G20" s="361">
        <v>532</v>
      </c>
      <c r="H20" s="361">
        <v>14002</v>
      </c>
    </row>
    <row r="21" spans="1:8" ht="20.100000000000001" customHeight="1" x14ac:dyDescent="0.25">
      <c r="A21" s="345" t="s">
        <v>301</v>
      </c>
      <c r="B21" s="266" t="s">
        <v>16</v>
      </c>
      <c r="C21" s="361">
        <v>130</v>
      </c>
      <c r="D21" s="361">
        <v>42</v>
      </c>
      <c r="E21" s="361">
        <v>655</v>
      </c>
      <c r="F21" s="361">
        <v>112</v>
      </c>
      <c r="G21" s="361">
        <v>301</v>
      </c>
      <c r="H21" s="361">
        <v>9014</v>
      </c>
    </row>
    <row r="22" spans="1:8" ht="20.100000000000001" customHeight="1" x14ac:dyDescent="0.25">
      <c r="A22" s="345" t="s">
        <v>180</v>
      </c>
      <c r="B22" s="266" t="s">
        <v>17</v>
      </c>
      <c r="C22" s="361">
        <v>106</v>
      </c>
      <c r="D22" s="361">
        <v>40</v>
      </c>
      <c r="E22" s="361">
        <v>549</v>
      </c>
      <c r="F22" s="361">
        <v>94</v>
      </c>
      <c r="G22" s="361">
        <v>261</v>
      </c>
      <c r="H22" s="361">
        <v>7405</v>
      </c>
    </row>
    <row r="23" spans="1:8" ht="20.100000000000001" customHeight="1" x14ac:dyDescent="0.25">
      <c r="A23" s="345" t="s">
        <v>310</v>
      </c>
      <c r="B23" s="266" t="s">
        <v>18</v>
      </c>
      <c r="C23" s="361">
        <v>33</v>
      </c>
      <c r="D23" s="361">
        <v>23</v>
      </c>
      <c r="E23" s="361">
        <v>104</v>
      </c>
      <c r="F23" s="361">
        <v>20</v>
      </c>
      <c r="G23" s="361">
        <v>67</v>
      </c>
      <c r="H23" s="361">
        <v>1792</v>
      </c>
    </row>
    <row r="24" spans="1:8" ht="20.100000000000001" customHeight="1" x14ac:dyDescent="0.25">
      <c r="A24" s="345" t="s">
        <v>182</v>
      </c>
      <c r="B24" s="266" t="s">
        <v>19</v>
      </c>
      <c r="C24" s="361">
        <v>50</v>
      </c>
      <c r="D24" s="361">
        <v>27</v>
      </c>
      <c r="E24" s="361">
        <v>229</v>
      </c>
      <c r="F24" s="361">
        <v>55</v>
      </c>
      <c r="G24" s="361">
        <v>127</v>
      </c>
      <c r="H24" s="361">
        <v>3432</v>
      </c>
    </row>
    <row r="25" spans="1:8" ht="20.100000000000001" customHeight="1" x14ac:dyDescent="0.25">
      <c r="A25" s="345" t="s">
        <v>183</v>
      </c>
      <c r="B25" s="266" t="s">
        <v>20</v>
      </c>
      <c r="C25" s="361">
        <v>8</v>
      </c>
      <c r="D25" s="361">
        <v>5</v>
      </c>
      <c r="E25" s="361">
        <v>36</v>
      </c>
      <c r="F25" s="361">
        <v>5</v>
      </c>
      <c r="G25" s="361">
        <v>24</v>
      </c>
      <c r="H25" s="361">
        <v>547</v>
      </c>
    </row>
    <row r="26" spans="1:8" ht="20.100000000000001" customHeight="1" x14ac:dyDescent="0.25">
      <c r="A26" s="345" t="s">
        <v>184</v>
      </c>
      <c r="B26" s="266" t="s">
        <v>21</v>
      </c>
      <c r="C26" s="361">
        <v>36</v>
      </c>
      <c r="D26" s="361">
        <v>11</v>
      </c>
      <c r="E26" s="361">
        <v>233</v>
      </c>
      <c r="F26" s="361">
        <v>68</v>
      </c>
      <c r="G26" s="361">
        <v>129</v>
      </c>
      <c r="H26" s="361">
        <v>3775</v>
      </c>
    </row>
    <row r="27" spans="1:8" ht="20.100000000000001" customHeight="1" x14ac:dyDescent="0.25">
      <c r="A27" s="345" t="s">
        <v>185</v>
      </c>
      <c r="B27" s="266" t="s">
        <v>22</v>
      </c>
      <c r="C27" s="361">
        <v>57</v>
      </c>
      <c r="D27" s="361">
        <v>14</v>
      </c>
      <c r="E27" s="361">
        <v>358</v>
      </c>
      <c r="F27" s="361">
        <v>66</v>
      </c>
      <c r="G27" s="361">
        <v>204</v>
      </c>
      <c r="H27" s="361">
        <v>5314</v>
      </c>
    </row>
    <row r="28" spans="1:8" ht="20.100000000000001" customHeight="1" x14ac:dyDescent="0.25">
      <c r="A28" s="345" t="s">
        <v>311</v>
      </c>
      <c r="B28" s="266" t="s">
        <v>23</v>
      </c>
      <c r="C28" s="361">
        <v>85</v>
      </c>
      <c r="D28" s="361">
        <v>28</v>
      </c>
      <c r="E28" s="361">
        <v>773</v>
      </c>
      <c r="F28" s="361">
        <v>190</v>
      </c>
      <c r="G28" s="361">
        <v>408</v>
      </c>
      <c r="H28" s="361">
        <v>11154</v>
      </c>
    </row>
    <row r="29" spans="1:8" ht="20.100000000000001" customHeight="1" x14ac:dyDescent="0.25">
      <c r="A29" s="345" t="s">
        <v>186</v>
      </c>
      <c r="B29" s="266" t="s">
        <v>24</v>
      </c>
      <c r="C29" s="361">
        <v>44</v>
      </c>
      <c r="D29" s="361">
        <v>7</v>
      </c>
      <c r="E29" s="361">
        <v>303</v>
      </c>
      <c r="F29" s="361">
        <v>80</v>
      </c>
      <c r="G29" s="361">
        <v>168</v>
      </c>
      <c r="H29" s="361">
        <v>4532</v>
      </c>
    </row>
    <row r="30" spans="1:8" ht="20.100000000000001" customHeight="1" x14ac:dyDescent="0.25">
      <c r="A30" s="345" t="s">
        <v>312</v>
      </c>
      <c r="B30" s="266" t="s">
        <v>25</v>
      </c>
      <c r="C30" s="361">
        <v>71</v>
      </c>
      <c r="D30" s="361">
        <v>15</v>
      </c>
      <c r="E30" s="361">
        <v>500</v>
      </c>
      <c r="F30" s="361">
        <v>141</v>
      </c>
      <c r="G30" s="361">
        <v>297</v>
      </c>
      <c r="H30" s="361">
        <v>8864</v>
      </c>
    </row>
    <row r="31" spans="1:8" ht="20.100000000000001" customHeight="1" x14ac:dyDescent="0.25">
      <c r="A31" s="344" t="s">
        <v>187</v>
      </c>
      <c r="B31" s="341" t="s">
        <v>26</v>
      </c>
      <c r="C31" s="360">
        <f t="shared" ref="C31:H31" si="2">SUM(C32:C33)</f>
        <v>22</v>
      </c>
      <c r="D31" s="360">
        <f t="shared" si="2"/>
        <v>20</v>
      </c>
      <c r="E31" s="360">
        <f t="shared" si="2"/>
        <v>84</v>
      </c>
      <c r="F31" s="360">
        <f t="shared" si="2"/>
        <v>26</v>
      </c>
      <c r="G31" s="360">
        <f t="shared" si="2"/>
        <v>69</v>
      </c>
      <c r="H31" s="360">
        <f t="shared" si="2"/>
        <v>1793</v>
      </c>
    </row>
    <row r="32" spans="1:8" ht="20.100000000000001" customHeight="1" x14ac:dyDescent="0.25">
      <c r="A32" s="345" t="s">
        <v>188</v>
      </c>
      <c r="B32" s="266" t="s">
        <v>27</v>
      </c>
      <c r="C32" s="361">
        <v>16</v>
      </c>
      <c r="D32" s="361">
        <v>16</v>
      </c>
      <c r="E32" s="361">
        <v>65</v>
      </c>
      <c r="F32" s="361">
        <v>26</v>
      </c>
      <c r="G32" s="361">
        <v>60</v>
      </c>
      <c r="H32" s="361">
        <v>1615</v>
      </c>
    </row>
    <row r="33" spans="1:8" ht="20.100000000000001" customHeight="1" x14ac:dyDescent="0.25">
      <c r="A33" s="348" t="s">
        <v>189</v>
      </c>
      <c r="B33" s="349" t="s">
        <v>28</v>
      </c>
      <c r="C33" s="367">
        <v>6</v>
      </c>
      <c r="D33" s="367">
        <v>4</v>
      </c>
      <c r="E33" s="367">
        <v>19</v>
      </c>
      <c r="F33" s="367">
        <v>0</v>
      </c>
      <c r="G33" s="367">
        <v>9</v>
      </c>
      <c r="H33" s="367">
        <v>178</v>
      </c>
    </row>
  </sheetData>
  <mergeCells count="10">
    <mergeCell ref="A1:H1"/>
    <mergeCell ref="A2:H2"/>
    <mergeCell ref="A3:E3"/>
    <mergeCell ref="F3:H3"/>
    <mergeCell ref="A4:B5"/>
    <mergeCell ref="C4:D4"/>
    <mergeCell ref="E4:E5"/>
    <mergeCell ref="F4:F5"/>
    <mergeCell ref="G4:G5"/>
    <mergeCell ref="H4:H5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W30"/>
  <sheetViews>
    <sheetView workbookViewId="0">
      <selection sqref="A1:AA1"/>
    </sheetView>
  </sheetViews>
  <sheetFormatPr defaultColWidth="7.875" defaultRowHeight="16.5" customHeight="1" x14ac:dyDescent="0.25"/>
  <cols>
    <col min="1" max="1" width="23.625" style="297" customWidth="1"/>
    <col min="2" max="6" width="11.875" style="297" customWidth="1"/>
    <col min="7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296" t="s">
        <v>269</v>
      </c>
      <c r="B1" s="296"/>
      <c r="C1" s="296"/>
      <c r="D1" s="296"/>
      <c r="E1" s="296"/>
      <c r="F1" s="296"/>
    </row>
    <row r="2" spans="1:12" ht="24.95" customHeight="1" x14ac:dyDescent="0.25">
      <c r="A2" s="296" t="s">
        <v>29</v>
      </c>
      <c r="B2" s="296"/>
      <c r="C2" s="296"/>
      <c r="D2" s="296"/>
      <c r="E2" s="296"/>
      <c r="F2" s="296"/>
    </row>
    <row r="3" spans="1:12" ht="24.95" customHeight="1" x14ac:dyDescent="0.25">
      <c r="A3" s="369">
        <v>94</v>
      </c>
      <c r="B3" s="369"/>
      <c r="C3" s="370" t="str">
        <f>"SY"&amp;A3+1911&amp;"-"&amp;A3+1912</f>
        <v>SY2005-2006</v>
      </c>
      <c r="D3" s="370"/>
      <c r="E3" s="370"/>
      <c r="F3" s="370"/>
      <c r="G3" s="299"/>
      <c r="H3" s="299"/>
      <c r="I3" s="299"/>
      <c r="J3" s="299"/>
      <c r="K3" s="299"/>
      <c r="L3" s="299"/>
    </row>
    <row r="4" spans="1:12" ht="39.950000000000003" customHeight="1" x14ac:dyDescent="0.25">
      <c r="A4" s="371"/>
      <c r="B4" s="310" t="s">
        <v>199</v>
      </c>
      <c r="C4" s="310" t="s">
        <v>200</v>
      </c>
      <c r="D4" s="310" t="s">
        <v>201</v>
      </c>
      <c r="E4" s="310" t="s">
        <v>202</v>
      </c>
      <c r="F4" s="354" t="s">
        <v>236</v>
      </c>
    </row>
    <row r="5" spans="1:12" ht="23.1" customHeight="1" x14ac:dyDescent="0.25">
      <c r="A5" s="384" t="s">
        <v>270</v>
      </c>
      <c r="B5" s="372">
        <v>3351</v>
      </c>
      <c r="C5" s="372">
        <v>12</v>
      </c>
      <c r="D5" s="372">
        <v>180</v>
      </c>
      <c r="E5" s="372">
        <v>1282</v>
      </c>
      <c r="F5" s="373">
        <v>1877</v>
      </c>
    </row>
    <row r="6" spans="1:12" ht="23.1" customHeight="1" x14ac:dyDescent="0.25">
      <c r="A6" s="380" t="s">
        <v>274</v>
      </c>
      <c r="B6" s="374">
        <v>21833</v>
      </c>
      <c r="C6" s="374">
        <v>93</v>
      </c>
      <c r="D6" s="374">
        <v>1232</v>
      </c>
      <c r="E6" s="374">
        <v>4651</v>
      </c>
      <c r="F6" s="375">
        <v>15857</v>
      </c>
    </row>
    <row r="7" spans="1:12" ht="23.1" customHeight="1" x14ac:dyDescent="0.25">
      <c r="A7" s="377" t="s">
        <v>275</v>
      </c>
      <c r="B7" s="378">
        <v>353</v>
      </c>
      <c r="C7" s="378">
        <v>0</v>
      </c>
      <c r="D7" s="378">
        <v>7</v>
      </c>
      <c r="E7" s="378">
        <v>36</v>
      </c>
      <c r="F7" s="379">
        <v>310</v>
      </c>
    </row>
    <row r="8" spans="1:12" ht="23.1" customHeight="1" x14ac:dyDescent="0.25">
      <c r="A8" s="377" t="s">
        <v>276</v>
      </c>
      <c r="B8" s="378">
        <v>21480</v>
      </c>
      <c r="C8" s="378">
        <v>93</v>
      </c>
      <c r="D8" s="378">
        <v>1225</v>
      </c>
      <c r="E8" s="378">
        <v>4615</v>
      </c>
      <c r="F8" s="379">
        <v>15547</v>
      </c>
    </row>
    <row r="9" spans="1:12" ht="23.1" customHeight="1" x14ac:dyDescent="0.25">
      <c r="A9" s="380" t="s">
        <v>277</v>
      </c>
      <c r="B9" s="374">
        <v>4253</v>
      </c>
      <c r="C9" s="374">
        <v>0</v>
      </c>
      <c r="D9" s="374">
        <v>27</v>
      </c>
      <c r="E9" s="374">
        <v>61</v>
      </c>
      <c r="F9" s="375">
        <v>4165</v>
      </c>
    </row>
    <row r="10" spans="1:12" ht="23.1" customHeight="1" x14ac:dyDescent="0.25">
      <c r="A10" s="377" t="s">
        <v>275</v>
      </c>
      <c r="B10" s="378">
        <v>507</v>
      </c>
      <c r="C10" s="378">
        <v>0</v>
      </c>
      <c r="D10" s="378">
        <v>7</v>
      </c>
      <c r="E10" s="378">
        <v>23</v>
      </c>
      <c r="F10" s="379">
        <v>477</v>
      </c>
    </row>
    <row r="11" spans="1:12" ht="23.1" customHeight="1" x14ac:dyDescent="0.25">
      <c r="A11" s="377" t="s">
        <v>276</v>
      </c>
      <c r="B11" s="378">
        <v>3746</v>
      </c>
      <c r="C11" s="378">
        <v>0</v>
      </c>
      <c r="D11" s="378">
        <v>20</v>
      </c>
      <c r="E11" s="378">
        <v>38</v>
      </c>
      <c r="F11" s="379">
        <v>3688</v>
      </c>
    </row>
    <row r="12" spans="1:12" ht="23.1" customHeight="1" x14ac:dyDescent="0.25">
      <c r="A12" s="380" t="s">
        <v>293</v>
      </c>
      <c r="B12" s="374">
        <v>10713</v>
      </c>
      <c r="C12" s="374">
        <v>48</v>
      </c>
      <c r="D12" s="374">
        <v>640</v>
      </c>
      <c r="E12" s="374">
        <v>2478</v>
      </c>
      <c r="F12" s="375">
        <v>7547</v>
      </c>
    </row>
    <row r="13" spans="1:12" ht="23.1" customHeight="1" x14ac:dyDescent="0.25">
      <c r="A13" s="380" t="s">
        <v>279</v>
      </c>
      <c r="B13" s="374">
        <v>224219</v>
      </c>
      <c r="C13" s="374">
        <v>890</v>
      </c>
      <c r="D13" s="374">
        <v>17652</v>
      </c>
      <c r="E13" s="374">
        <v>50644</v>
      </c>
      <c r="F13" s="375">
        <v>155033</v>
      </c>
    </row>
    <row r="14" spans="1:12" ht="23.1" customHeight="1" x14ac:dyDescent="0.25">
      <c r="A14" s="377" t="s">
        <v>275</v>
      </c>
      <c r="B14" s="378">
        <v>117569.46400000001</v>
      </c>
      <c r="C14" s="378">
        <v>452.464</v>
      </c>
      <c r="D14" s="378">
        <v>9085</v>
      </c>
      <c r="E14" s="378">
        <v>25639</v>
      </c>
      <c r="F14" s="379">
        <v>82393</v>
      </c>
    </row>
    <row r="15" spans="1:12" ht="23.1" customHeight="1" x14ac:dyDescent="0.25">
      <c r="A15" s="377" t="s">
        <v>276</v>
      </c>
      <c r="B15" s="378">
        <v>106649.53599999999</v>
      </c>
      <c r="C15" s="378">
        <v>437.536</v>
      </c>
      <c r="D15" s="378">
        <v>8567</v>
      </c>
      <c r="E15" s="378">
        <v>25005</v>
      </c>
      <c r="F15" s="379">
        <v>72640</v>
      </c>
    </row>
    <row r="16" spans="1:12" ht="23.1" customHeight="1" x14ac:dyDescent="0.25">
      <c r="A16" s="380" t="s">
        <v>280</v>
      </c>
      <c r="B16" s="374">
        <v>2898</v>
      </c>
      <c r="C16" s="374">
        <v>19</v>
      </c>
      <c r="D16" s="374">
        <v>54</v>
      </c>
      <c r="E16" s="374">
        <v>232</v>
      </c>
      <c r="F16" s="375">
        <v>2593</v>
      </c>
    </row>
    <row r="17" spans="1:6" ht="23.1" customHeight="1" x14ac:dyDescent="0.25">
      <c r="A17" s="377" t="s">
        <v>275</v>
      </c>
      <c r="B17" s="378">
        <v>1551</v>
      </c>
      <c r="C17" s="378">
        <v>14</v>
      </c>
      <c r="D17" s="378">
        <v>30</v>
      </c>
      <c r="E17" s="378">
        <v>107</v>
      </c>
      <c r="F17" s="379">
        <v>1400</v>
      </c>
    </row>
    <row r="18" spans="1:6" ht="23.1" customHeight="1" x14ac:dyDescent="0.25">
      <c r="A18" s="377" t="s">
        <v>276</v>
      </c>
      <c r="B18" s="378">
        <v>1347</v>
      </c>
      <c r="C18" s="378">
        <v>5</v>
      </c>
      <c r="D18" s="378">
        <v>24</v>
      </c>
      <c r="E18" s="378">
        <v>125</v>
      </c>
      <c r="F18" s="379">
        <v>1193</v>
      </c>
    </row>
    <row r="19" spans="1:6" ht="23.1" customHeight="1" x14ac:dyDescent="0.25">
      <c r="A19" s="380" t="s">
        <v>221</v>
      </c>
      <c r="B19" s="374">
        <v>15706</v>
      </c>
      <c r="C19" s="374">
        <v>20</v>
      </c>
      <c r="D19" s="374">
        <v>181</v>
      </c>
      <c r="E19" s="374">
        <v>1115</v>
      </c>
      <c r="F19" s="375">
        <v>14390</v>
      </c>
    </row>
    <row r="20" spans="1:6" ht="23.1" customHeight="1" x14ac:dyDescent="0.25">
      <c r="A20" s="377" t="s">
        <v>275</v>
      </c>
      <c r="B20" s="378">
        <v>8488</v>
      </c>
      <c r="C20" s="378">
        <v>15</v>
      </c>
      <c r="D20" s="378">
        <v>91</v>
      </c>
      <c r="E20" s="378">
        <v>574</v>
      </c>
      <c r="F20" s="379">
        <v>7808</v>
      </c>
    </row>
    <row r="21" spans="1:6" ht="23.1" customHeight="1" x14ac:dyDescent="0.25">
      <c r="A21" s="377" t="s">
        <v>276</v>
      </c>
      <c r="B21" s="378">
        <v>7218</v>
      </c>
      <c r="C21" s="378">
        <v>5</v>
      </c>
      <c r="D21" s="378">
        <v>90</v>
      </c>
      <c r="E21" s="378">
        <v>541</v>
      </c>
      <c r="F21" s="379">
        <v>6582</v>
      </c>
    </row>
    <row r="22" spans="1:6" ht="23.1" customHeight="1" x14ac:dyDescent="0.25">
      <c r="A22" s="380" t="s">
        <v>222</v>
      </c>
      <c r="B22" s="374">
        <v>72216</v>
      </c>
      <c r="C22" s="374">
        <v>366</v>
      </c>
      <c r="D22" s="374">
        <v>6642</v>
      </c>
      <c r="E22" s="374">
        <v>19592</v>
      </c>
      <c r="F22" s="375">
        <v>45616</v>
      </c>
    </row>
    <row r="23" spans="1:6" ht="23.1" customHeight="1" x14ac:dyDescent="0.25">
      <c r="A23" s="377" t="s">
        <v>275</v>
      </c>
      <c r="B23" s="378">
        <v>37614</v>
      </c>
      <c r="C23" s="378">
        <v>185</v>
      </c>
      <c r="D23" s="378">
        <v>3441</v>
      </c>
      <c r="E23" s="378">
        <v>9917</v>
      </c>
      <c r="F23" s="379">
        <v>24071</v>
      </c>
    </row>
    <row r="24" spans="1:6" ht="23.1" customHeight="1" x14ac:dyDescent="0.25">
      <c r="A24" s="377" t="s">
        <v>276</v>
      </c>
      <c r="B24" s="378">
        <v>34602</v>
      </c>
      <c r="C24" s="378">
        <v>181</v>
      </c>
      <c r="D24" s="378">
        <v>3201</v>
      </c>
      <c r="E24" s="378">
        <v>9675</v>
      </c>
      <c r="F24" s="379">
        <v>21545</v>
      </c>
    </row>
    <row r="25" spans="1:6" ht="23.1" customHeight="1" x14ac:dyDescent="0.25">
      <c r="A25" s="380" t="s">
        <v>223</v>
      </c>
      <c r="B25" s="374">
        <v>133012</v>
      </c>
      <c r="C25" s="374">
        <v>482</v>
      </c>
      <c r="D25" s="374">
        <v>10682</v>
      </c>
      <c r="E25" s="374">
        <v>29510</v>
      </c>
      <c r="F25" s="375">
        <v>92338</v>
      </c>
    </row>
    <row r="26" spans="1:6" ht="23.1" customHeight="1" x14ac:dyDescent="0.25">
      <c r="A26" s="377" t="s">
        <v>275</v>
      </c>
      <c r="B26" s="378">
        <v>69694</v>
      </c>
      <c r="C26" s="378">
        <v>235</v>
      </c>
      <c r="D26" s="378">
        <v>5474</v>
      </c>
      <c r="E26" s="378">
        <v>14929</v>
      </c>
      <c r="F26" s="379">
        <v>49056</v>
      </c>
    </row>
    <row r="27" spans="1:6" ht="23.1" customHeight="1" x14ac:dyDescent="0.25">
      <c r="A27" s="377" t="s">
        <v>276</v>
      </c>
      <c r="B27" s="378">
        <v>63318</v>
      </c>
      <c r="C27" s="378">
        <v>247</v>
      </c>
      <c r="D27" s="378">
        <v>5208</v>
      </c>
      <c r="E27" s="378">
        <v>14581</v>
      </c>
      <c r="F27" s="379">
        <v>43282</v>
      </c>
    </row>
    <row r="28" spans="1:6" ht="23.1" customHeight="1" x14ac:dyDescent="0.25">
      <c r="A28" s="380" t="s">
        <v>281</v>
      </c>
      <c r="B28" s="374">
        <v>387</v>
      </c>
      <c r="C28" s="374">
        <v>3</v>
      </c>
      <c r="D28" s="374">
        <v>93</v>
      </c>
      <c r="E28" s="374">
        <v>195</v>
      </c>
      <c r="F28" s="375">
        <v>96</v>
      </c>
    </row>
    <row r="29" spans="1:6" ht="23.1" customHeight="1" x14ac:dyDescent="0.25">
      <c r="A29" s="377" t="s">
        <v>275</v>
      </c>
      <c r="B29" s="378">
        <v>222</v>
      </c>
      <c r="C29" s="378">
        <v>3</v>
      </c>
      <c r="D29" s="378">
        <v>49</v>
      </c>
      <c r="E29" s="378">
        <v>112</v>
      </c>
      <c r="F29" s="379">
        <v>58</v>
      </c>
    </row>
    <row r="30" spans="1:6" ht="23.1" customHeight="1" x14ac:dyDescent="0.25">
      <c r="A30" s="381" t="s">
        <v>276</v>
      </c>
      <c r="B30" s="382">
        <v>165</v>
      </c>
      <c r="C30" s="382">
        <v>0</v>
      </c>
      <c r="D30" s="382">
        <v>44</v>
      </c>
      <c r="E30" s="382">
        <v>83</v>
      </c>
      <c r="F30" s="383">
        <v>38</v>
      </c>
    </row>
  </sheetData>
  <mergeCells count="4">
    <mergeCell ref="A1:F1"/>
    <mergeCell ref="A2:F2"/>
    <mergeCell ref="A3:B3"/>
    <mergeCell ref="C3:F3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W33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3.75" style="266" customWidth="1"/>
    <col min="3" max="4" width="5.75" style="266" customWidth="1"/>
    <col min="5" max="6" width="6.25" style="266" customWidth="1"/>
    <col min="7" max="8" width="5.375" style="266" customWidth="1"/>
    <col min="9" max="10" width="6.25" style="266" customWidth="1"/>
    <col min="11" max="11" width="8.125" style="266" customWidth="1"/>
    <col min="12" max="12" width="7.25" style="266" customWidth="1"/>
    <col min="13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331" t="s">
        <v>287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 ht="24.95" customHeight="1" x14ac:dyDescent="0.25">
      <c r="A2" s="331" t="s">
        <v>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 ht="24.95" customHeight="1" x14ac:dyDescent="0.25">
      <c r="A3" s="369">
        <v>95</v>
      </c>
      <c r="B3" s="369"/>
      <c r="C3" s="369"/>
      <c r="D3" s="369"/>
      <c r="E3" s="369"/>
      <c r="F3" s="370" t="str">
        <f>"SY"&amp;A3+1911&amp;"-"&amp;A3+1912</f>
        <v>SY2006-2007</v>
      </c>
      <c r="G3" s="370"/>
      <c r="H3" s="370"/>
      <c r="I3" s="370"/>
      <c r="J3" s="370"/>
      <c r="K3" s="370"/>
      <c r="L3" s="370"/>
    </row>
    <row r="4" spans="1:12" ht="39.950000000000003" customHeight="1" x14ac:dyDescent="0.25">
      <c r="A4" s="303"/>
      <c r="B4" s="303"/>
      <c r="C4" s="336" t="s">
        <v>288</v>
      </c>
      <c r="D4" s="336"/>
      <c r="E4" s="336" t="s">
        <v>289</v>
      </c>
      <c r="F4" s="336"/>
      <c r="G4" s="336" t="s">
        <v>290</v>
      </c>
      <c r="H4" s="336"/>
      <c r="I4" s="336" t="s">
        <v>297</v>
      </c>
      <c r="J4" s="336"/>
      <c r="K4" s="337" t="s">
        <v>292</v>
      </c>
      <c r="L4" s="337"/>
    </row>
    <row r="5" spans="1:12" ht="39.950000000000003" customHeight="1" x14ac:dyDescent="0.25">
      <c r="A5" s="303"/>
      <c r="B5" s="303"/>
      <c r="C5" s="355"/>
      <c r="D5" s="278" t="s">
        <v>160</v>
      </c>
      <c r="E5" s="355"/>
      <c r="F5" s="278" t="s">
        <v>160</v>
      </c>
      <c r="G5" s="355"/>
      <c r="H5" s="278" t="s">
        <v>160</v>
      </c>
      <c r="I5" s="355"/>
      <c r="J5" s="278" t="s">
        <v>160</v>
      </c>
      <c r="K5" s="355"/>
      <c r="L5" s="356" t="s">
        <v>160</v>
      </c>
    </row>
    <row r="6" spans="1:12" ht="20.100000000000001" customHeight="1" x14ac:dyDescent="0.25">
      <c r="A6" s="340" t="s">
        <v>165</v>
      </c>
      <c r="B6" s="341" t="s">
        <v>1</v>
      </c>
      <c r="C6" s="360">
        <f t="shared" ref="C6:L6" si="0">C7+C31</f>
        <v>3329</v>
      </c>
      <c r="D6" s="360">
        <f t="shared" si="0"/>
        <v>1507</v>
      </c>
      <c r="E6" s="360">
        <f t="shared" si="0"/>
        <v>19037</v>
      </c>
      <c r="F6" s="360">
        <f t="shared" si="0"/>
        <v>6324</v>
      </c>
      <c r="G6" s="360">
        <f t="shared" si="0"/>
        <v>4691</v>
      </c>
      <c r="H6" s="360">
        <f t="shared" si="0"/>
        <v>355</v>
      </c>
      <c r="I6" s="360">
        <f t="shared" si="0"/>
        <v>10282</v>
      </c>
      <c r="J6" s="360">
        <f t="shared" si="0"/>
        <v>3036</v>
      </c>
      <c r="K6" s="360">
        <f t="shared" si="0"/>
        <v>201815</v>
      </c>
      <c r="L6" s="360">
        <f t="shared" si="0"/>
        <v>73334</v>
      </c>
    </row>
    <row r="7" spans="1:12" ht="20.100000000000001" customHeight="1" x14ac:dyDescent="0.25">
      <c r="A7" s="344" t="s">
        <v>166</v>
      </c>
      <c r="B7" s="341" t="s">
        <v>2</v>
      </c>
      <c r="C7" s="360">
        <f t="shared" ref="C7:L7" si="1">SUM(C8:C30)</f>
        <v>3305</v>
      </c>
      <c r="D7" s="360">
        <f t="shared" si="1"/>
        <v>1483</v>
      </c>
      <c r="E7" s="360">
        <f t="shared" si="1"/>
        <v>18900</v>
      </c>
      <c r="F7" s="360">
        <f t="shared" si="1"/>
        <v>6187</v>
      </c>
      <c r="G7" s="360">
        <f t="shared" si="1"/>
        <v>4667</v>
      </c>
      <c r="H7" s="360">
        <f t="shared" si="1"/>
        <v>331</v>
      </c>
      <c r="I7" s="360">
        <f t="shared" si="1"/>
        <v>10215</v>
      </c>
      <c r="J7" s="360">
        <f t="shared" si="1"/>
        <v>2969</v>
      </c>
      <c r="K7" s="360">
        <f t="shared" si="1"/>
        <v>200314</v>
      </c>
      <c r="L7" s="360">
        <f t="shared" si="1"/>
        <v>71833</v>
      </c>
    </row>
    <row r="8" spans="1:12" ht="20.100000000000001" customHeight="1" x14ac:dyDescent="0.25">
      <c r="A8" s="345" t="s">
        <v>306</v>
      </c>
      <c r="B8" s="266" t="s">
        <v>3</v>
      </c>
      <c r="C8" s="361">
        <v>355</v>
      </c>
      <c r="D8" s="361">
        <v>139</v>
      </c>
      <c r="E8" s="361">
        <v>2296</v>
      </c>
      <c r="F8" s="361">
        <v>1044</v>
      </c>
      <c r="G8" s="361">
        <v>733</v>
      </c>
      <c r="H8" s="361">
        <v>75</v>
      </c>
      <c r="I8" s="361">
        <v>1434</v>
      </c>
      <c r="J8" s="361">
        <v>469</v>
      </c>
      <c r="K8" s="361">
        <v>24564</v>
      </c>
      <c r="L8" s="361">
        <v>11784</v>
      </c>
    </row>
    <row r="9" spans="1:12" ht="20.100000000000001" customHeight="1" x14ac:dyDescent="0.25">
      <c r="A9" s="345" t="s">
        <v>172</v>
      </c>
      <c r="B9" s="266" t="s">
        <v>4</v>
      </c>
      <c r="C9" s="361">
        <v>172</v>
      </c>
      <c r="D9" s="361">
        <v>68</v>
      </c>
      <c r="E9" s="361">
        <v>1629</v>
      </c>
      <c r="F9" s="361">
        <v>479</v>
      </c>
      <c r="G9" s="361">
        <v>454</v>
      </c>
      <c r="H9" s="361">
        <v>28</v>
      </c>
      <c r="I9" s="361">
        <v>845</v>
      </c>
      <c r="J9" s="361">
        <v>249</v>
      </c>
      <c r="K9" s="361">
        <v>16947</v>
      </c>
      <c r="L9" s="361">
        <v>6234</v>
      </c>
    </row>
    <row r="10" spans="1:12" ht="20.100000000000001" customHeight="1" x14ac:dyDescent="0.25">
      <c r="A10" s="345" t="s">
        <v>307</v>
      </c>
      <c r="B10" s="266" t="s">
        <v>5</v>
      </c>
      <c r="C10" s="361">
        <v>375</v>
      </c>
      <c r="D10" s="361">
        <v>201</v>
      </c>
      <c r="E10" s="361">
        <v>1925</v>
      </c>
      <c r="F10" s="361">
        <v>995</v>
      </c>
      <c r="G10" s="361">
        <v>364</v>
      </c>
      <c r="H10" s="361">
        <v>142</v>
      </c>
      <c r="I10" s="361">
        <v>1095</v>
      </c>
      <c r="J10" s="361">
        <v>461</v>
      </c>
      <c r="K10" s="361">
        <v>23108</v>
      </c>
      <c r="L10" s="361">
        <v>12354</v>
      </c>
    </row>
    <row r="11" spans="1:12" ht="20.100000000000001" customHeight="1" x14ac:dyDescent="0.25">
      <c r="A11" s="345" t="s">
        <v>173</v>
      </c>
      <c r="B11" s="266" t="s">
        <v>6</v>
      </c>
      <c r="C11" s="361">
        <v>58</v>
      </c>
      <c r="D11" s="361">
        <v>38</v>
      </c>
      <c r="E11" s="361">
        <v>300</v>
      </c>
      <c r="F11" s="361">
        <v>136</v>
      </c>
      <c r="G11" s="361">
        <v>94</v>
      </c>
      <c r="H11" s="361">
        <v>2</v>
      </c>
      <c r="I11" s="361">
        <v>154</v>
      </c>
      <c r="J11" s="361">
        <v>66</v>
      </c>
      <c r="K11" s="361">
        <v>2997</v>
      </c>
      <c r="L11" s="361">
        <v>1584</v>
      </c>
    </row>
    <row r="12" spans="1:12" ht="20.100000000000001" customHeight="1" x14ac:dyDescent="0.25">
      <c r="A12" s="345" t="s">
        <v>256</v>
      </c>
      <c r="B12" s="266" t="s">
        <v>7</v>
      </c>
      <c r="C12" s="361">
        <v>312</v>
      </c>
      <c r="D12" s="361">
        <v>52</v>
      </c>
      <c r="E12" s="361">
        <v>1831</v>
      </c>
      <c r="F12" s="361">
        <v>263</v>
      </c>
      <c r="G12" s="361">
        <v>187</v>
      </c>
      <c r="H12" s="361">
        <v>4</v>
      </c>
      <c r="I12" s="361">
        <v>937</v>
      </c>
      <c r="J12" s="361">
        <v>106</v>
      </c>
      <c r="K12" s="361">
        <v>19180</v>
      </c>
      <c r="L12" s="361">
        <v>2654</v>
      </c>
    </row>
    <row r="13" spans="1:12" ht="20.100000000000001" customHeight="1" x14ac:dyDescent="0.25">
      <c r="A13" s="345" t="s">
        <v>174</v>
      </c>
      <c r="B13" s="266" t="s">
        <v>8</v>
      </c>
      <c r="C13" s="361">
        <v>110</v>
      </c>
      <c r="D13" s="361">
        <v>36</v>
      </c>
      <c r="E13" s="361">
        <v>547</v>
      </c>
      <c r="F13" s="361">
        <v>93</v>
      </c>
      <c r="G13" s="361">
        <v>265</v>
      </c>
      <c r="H13" s="361">
        <v>7</v>
      </c>
      <c r="I13" s="361">
        <v>272</v>
      </c>
      <c r="J13" s="361">
        <v>51</v>
      </c>
      <c r="K13" s="361">
        <v>5726</v>
      </c>
      <c r="L13" s="361">
        <v>1091</v>
      </c>
    </row>
    <row r="14" spans="1:12" ht="20.100000000000001" customHeight="1" x14ac:dyDescent="0.25">
      <c r="A14" s="345" t="s">
        <v>175</v>
      </c>
      <c r="B14" s="266" t="s">
        <v>9</v>
      </c>
      <c r="C14" s="361">
        <v>104</v>
      </c>
      <c r="D14" s="361">
        <v>43</v>
      </c>
      <c r="E14" s="361">
        <v>465</v>
      </c>
      <c r="F14" s="361">
        <v>162</v>
      </c>
      <c r="G14" s="361">
        <v>162</v>
      </c>
      <c r="H14" s="361">
        <v>4</v>
      </c>
      <c r="I14" s="361">
        <v>237</v>
      </c>
      <c r="J14" s="361">
        <v>60</v>
      </c>
      <c r="K14" s="361">
        <v>5717</v>
      </c>
      <c r="L14" s="361">
        <v>1527</v>
      </c>
    </row>
    <row r="15" spans="1:12" ht="20.100000000000001" customHeight="1" x14ac:dyDescent="0.25">
      <c r="A15" s="345" t="s">
        <v>308</v>
      </c>
      <c r="B15" s="266" t="s">
        <v>10</v>
      </c>
      <c r="C15" s="361">
        <v>134</v>
      </c>
      <c r="D15" s="361">
        <v>68</v>
      </c>
      <c r="E15" s="361">
        <v>696</v>
      </c>
      <c r="F15" s="361">
        <v>324</v>
      </c>
      <c r="G15" s="361">
        <v>40</v>
      </c>
      <c r="H15" s="361">
        <v>4</v>
      </c>
      <c r="I15" s="361">
        <v>356</v>
      </c>
      <c r="J15" s="361">
        <v>131</v>
      </c>
      <c r="K15" s="361">
        <v>7182</v>
      </c>
      <c r="L15" s="361">
        <v>3488</v>
      </c>
    </row>
    <row r="16" spans="1:12" ht="20.100000000000001" customHeight="1" x14ac:dyDescent="0.25">
      <c r="A16" s="345" t="s">
        <v>176</v>
      </c>
      <c r="B16" s="266" t="s">
        <v>11</v>
      </c>
      <c r="C16" s="361">
        <v>124</v>
      </c>
      <c r="D16" s="361">
        <v>41</v>
      </c>
      <c r="E16" s="361">
        <v>572</v>
      </c>
      <c r="F16" s="361">
        <v>136</v>
      </c>
      <c r="G16" s="361">
        <v>60</v>
      </c>
      <c r="H16" s="361">
        <v>1</v>
      </c>
      <c r="I16" s="361">
        <v>378</v>
      </c>
      <c r="J16" s="361">
        <v>67</v>
      </c>
      <c r="K16" s="361">
        <v>7016</v>
      </c>
      <c r="L16" s="361">
        <v>1774</v>
      </c>
    </row>
    <row r="17" spans="1:12" ht="20.100000000000001" customHeight="1" x14ac:dyDescent="0.25">
      <c r="A17" s="345" t="s">
        <v>177</v>
      </c>
      <c r="B17" s="266" t="s">
        <v>12</v>
      </c>
      <c r="C17" s="361">
        <v>107</v>
      </c>
      <c r="D17" s="361">
        <v>79</v>
      </c>
      <c r="E17" s="361">
        <v>368</v>
      </c>
      <c r="F17" s="361">
        <v>181</v>
      </c>
      <c r="G17" s="361">
        <v>108</v>
      </c>
      <c r="H17" s="361">
        <v>6</v>
      </c>
      <c r="I17" s="361">
        <v>196</v>
      </c>
      <c r="J17" s="361">
        <v>103</v>
      </c>
      <c r="K17" s="361">
        <v>4106</v>
      </c>
      <c r="L17" s="361">
        <v>2027</v>
      </c>
    </row>
    <row r="18" spans="1:12" ht="20.100000000000001" customHeight="1" x14ac:dyDescent="0.25">
      <c r="A18" s="345" t="s">
        <v>178</v>
      </c>
      <c r="B18" s="266" t="s">
        <v>13</v>
      </c>
      <c r="C18" s="361">
        <v>114</v>
      </c>
      <c r="D18" s="361">
        <v>22</v>
      </c>
      <c r="E18" s="361">
        <v>753</v>
      </c>
      <c r="F18" s="361">
        <v>64</v>
      </c>
      <c r="G18" s="361">
        <v>233</v>
      </c>
      <c r="H18" s="361">
        <v>3</v>
      </c>
      <c r="I18" s="361">
        <v>369</v>
      </c>
      <c r="J18" s="361">
        <v>31</v>
      </c>
      <c r="K18" s="361">
        <v>7035</v>
      </c>
      <c r="L18" s="361">
        <v>687</v>
      </c>
    </row>
    <row r="19" spans="1:12" ht="20.100000000000001" customHeight="1" x14ac:dyDescent="0.25">
      <c r="A19" s="345" t="s">
        <v>179</v>
      </c>
      <c r="B19" s="266" t="s">
        <v>14</v>
      </c>
      <c r="C19" s="361">
        <v>120</v>
      </c>
      <c r="D19" s="361">
        <v>67</v>
      </c>
      <c r="E19" s="361">
        <v>494</v>
      </c>
      <c r="F19" s="361">
        <v>146</v>
      </c>
      <c r="G19" s="361">
        <v>181</v>
      </c>
      <c r="H19" s="361">
        <v>0</v>
      </c>
      <c r="I19" s="361">
        <v>239</v>
      </c>
      <c r="J19" s="361">
        <v>96</v>
      </c>
      <c r="K19" s="361">
        <v>5493</v>
      </c>
      <c r="L19" s="361">
        <v>1885</v>
      </c>
    </row>
    <row r="20" spans="1:12" ht="20.100000000000001" customHeight="1" x14ac:dyDescent="0.25">
      <c r="A20" s="345" t="s">
        <v>309</v>
      </c>
      <c r="B20" s="266" t="s">
        <v>15</v>
      </c>
      <c r="C20" s="361">
        <v>234</v>
      </c>
      <c r="D20" s="361">
        <v>116</v>
      </c>
      <c r="E20" s="361">
        <v>1274</v>
      </c>
      <c r="F20" s="361">
        <v>236</v>
      </c>
      <c r="G20" s="361">
        <v>304</v>
      </c>
      <c r="H20" s="361">
        <v>0</v>
      </c>
      <c r="I20" s="361">
        <v>619</v>
      </c>
      <c r="J20" s="361">
        <v>169</v>
      </c>
      <c r="K20" s="361">
        <v>14322</v>
      </c>
      <c r="L20" s="361">
        <v>3794</v>
      </c>
    </row>
    <row r="21" spans="1:12" ht="20.100000000000001" customHeight="1" x14ac:dyDescent="0.25">
      <c r="A21" s="345" t="s">
        <v>301</v>
      </c>
      <c r="B21" s="266" t="s">
        <v>16</v>
      </c>
      <c r="C21" s="361">
        <v>218</v>
      </c>
      <c r="D21" s="361">
        <v>115</v>
      </c>
      <c r="E21" s="361">
        <v>1117</v>
      </c>
      <c r="F21" s="361">
        <v>298</v>
      </c>
      <c r="G21" s="361">
        <v>258</v>
      </c>
      <c r="H21" s="361">
        <v>3</v>
      </c>
      <c r="I21" s="361">
        <v>593</v>
      </c>
      <c r="J21" s="361">
        <v>148</v>
      </c>
      <c r="K21" s="361">
        <v>11335</v>
      </c>
      <c r="L21" s="361">
        <v>3646</v>
      </c>
    </row>
    <row r="22" spans="1:12" ht="20.100000000000001" customHeight="1" x14ac:dyDescent="0.25">
      <c r="A22" s="345" t="s">
        <v>180</v>
      </c>
      <c r="B22" s="266" t="s">
        <v>17</v>
      </c>
      <c r="C22" s="361">
        <v>139</v>
      </c>
      <c r="D22" s="361">
        <v>85</v>
      </c>
      <c r="E22" s="361">
        <v>507</v>
      </c>
      <c r="F22" s="361">
        <v>170</v>
      </c>
      <c r="G22" s="361">
        <v>95</v>
      </c>
      <c r="H22" s="361">
        <v>6</v>
      </c>
      <c r="I22" s="361">
        <v>304</v>
      </c>
      <c r="J22" s="361">
        <v>125</v>
      </c>
      <c r="K22" s="361">
        <v>5223</v>
      </c>
      <c r="L22" s="361">
        <v>2343</v>
      </c>
    </row>
    <row r="23" spans="1:12" ht="20.100000000000001" customHeight="1" x14ac:dyDescent="0.25">
      <c r="A23" s="345" t="s">
        <v>310</v>
      </c>
      <c r="B23" s="266" t="s">
        <v>18</v>
      </c>
      <c r="C23" s="361">
        <v>96</v>
      </c>
      <c r="D23" s="361">
        <v>80</v>
      </c>
      <c r="E23" s="361">
        <v>371</v>
      </c>
      <c r="F23" s="361">
        <v>237</v>
      </c>
      <c r="G23" s="361">
        <v>48</v>
      </c>
      <c r="H23" s="361">
        <v>1</v>
      </c>
      <c r="I23" s="361">
        <v>171</v>
      </c>
      <c r="J23" s="361">
        <v>96</v>
      </c>
      <c r="K23" s="361">
        <v>3035</v>
      </c>
      <c r="L23" s="361">
        <v>1788</v>
      </c>
    </row>
    <row r="24" spans="1:12" ht="20.100000000000001" customHeight="1" x14ac:dyDescent="0.25">
      <c r="A24" s="345" t="s">
        <v>182</v>
      </c>
      <c r="B24" s="266" t="s">
        <v>19</v>
      </c>
      <c r="C24" s="361">
        <v>96</v>
      </c>
      <c r="D24" s="361">
        <v>69</v>
      </c>
      <c r="E24" s="361">
        <v>337</v>
      </c>
      <c r="F24" s="361">
        <v>210</v>
      </c>
      <c r="G24" s="361">
        <v>52</v>
      </c>
      <c r="H24" s="361">
        <v>3</v>
      </c>
      <c r="I24" s="361">
        <v>196</v>
      </c>
      <c r="J24" s="361">
        <v>100</v>
      </c>
      <c r="K24" s="361">
        <v>3468</v>
      </c>
      <c r="L24" s="361">
        <v>2067</v>
      </c>
    </row>
    <row r="25" spans="1:12" ht="20.100000000000001" customHeight="1" x14ac:dyDescent="0.25">
      <c r="A25" s="345" t="s">
        <v>183</v>
      </c>
      <c r="B25" s="266" t="s">
        <v>20</v>
      </c>
      <c r="C25" s="361">
        <v>15</v>
      </c>
      <c r="D25" s="361">
        <v>13</v>
      </c>
      <c r="E25" s="361">
        <v>70</v>
      </c>
      <c r="F25" s="361">
        <v>52</v>
      </c>
      <c r="G25" s="361">
        <v>11</v>
      </c>
      <c r="H25" s="361">
        <v>1</v>
      </c>
      <c r="I25" s="361">
        <v>29</v>
      </c>
      <c r="J25" s="361">
        <v>18</v>
      </c>
      <c r="K25" s="361">
        <v>532</v>
      </c>
      <c r="L25" s="361">
        <v>350</v>
      </c>
    </row>
    <row r="26" spans="1:12" ht="20.100000000000001" customHeight="1" x14ac:dyDescent="0.25">
      <c r="A26" s="345" t="s">
        <v>184</v>
      </c>
      <c r="B26" s="266" t="s">
        <v>21</v>
      </c>
      <c r="C26" s="361">
        <v>60</v>
      </c>
      <c r="D26" s="361">
        <v>39</v>
      </c>
      <c r="E26" s="361">
        <v>276</v>
      </c>
      <c r="F26" s="361">
        <v>196</v>
      </c>
      <c r="G26" s="361">
        <v>61</v>
      </c>
      <c r="H26" s="361">
        <v>9</v>
      </c>
      <c r="I26" s="361">
        <v>171</v>
      </c>
      <c r="J26" s="361">
        <v>77</v>
      </c>
      <c r="K26" s="361">
        <v>3284</v>
      </c>
      <c r="L26" s="361">
        <v>2018</v>
      </c>
    </row>
    <row r="27" spans="1:12" ht="20.100000000000001" customHeight="1" x14ac:dyDescent="0.25">
      <c r="A27" s="345" t="s">
        <v>185</v>
      </c>
      <c r="B27" s="266" t="s">
        <v>22</v>
      </c>
      <c r="C27" s="361">
        <v>85</v>
      </c>
      <c r="D27" s="361">
        <v>24</v>
      </c>
      <c r="E27" s="361">
        <v>569</v>
      </c>
      <c r="F27" s="361">
        <v>172</v>
      </c>
      <c r="G27" s="361">
        <v>122</v>
      </c>
      <c r="H27" s="361">
        <v>4</v>
      </c>
      <c r="I27" s="361">
        <v>283</v>
      </c>
      <c r="J27" s="361">
        <v>70</v>
      </c>
      <c r="K27" s="361">
        <v>5565</v>
      </c>
      <c r="L27" s="361">
        <v>1808</v>
      </c>
    </row>
    <row r="28" spans="1:12" ht="20.100000000000001" customHeight="1" x14ac:dyDescent="0.25">
      <c r="A28" s="345" t="s">
        <v>311</v>
      </c>
      <c r="B28" s="266" t="s">
        <v>23</v>
      </c>
      <c r="C28" s="361">
        <v>136</v>
      </c>
      <c r="D28" s="361">
        <v>37</v>
      </c>
      <c r="E28" s="361">
        <v>1434</v>
      </c>
      <c r="F28" s="361">
        <v>296</v>
      </c>
      <c r="G28" s="361">
        <v>625</v>
      </c>
      <c r="H28" s="361">
        <v>8</v>
      </c>
      <c r="I28" s="361">
        <v>741</v>
      </c>
      <c r="J28" s="361">
        <v>127</v>
      </c>
      <c r="K28" s="361">
        <v>13029</v>
      </c>
      <c r="L28" s="361">
        <v>3098</v>
      </c>
    </row>
    <row r="29" spans="1:12" ht="20.100000000000001" customHeight="1" x14ac:dyDescent="0.25">
      <c r="A29" s="345" t="s">
        <v>186</v>
      </c>
      <c r="B29" s="266" t="s">
        <v>24</v>
      </c>
      <c r="C29" s="361">
        <v>51</v>
      </c>
      <c r="D29" s="361">
        <v>15</v>
      </c>
      <c r="E29" s="361">
        <v>365</v>
      </c>
      <c r="F29" s="361">
        <v>87</v>
      </c>
      <c r="G29" s="361">
        <v>77</v>
      </c>
      <c r="H29" s="361">
        <v>8</v>
      </c>
      <c r="I29" s="361">
        <v>213</v>
      </c>
      <c r="J29" s="361">
        <v>53</v>
      </c>
      <c r="K29" s="361">
        <v>3606</v>
      </c>
      <c r="L29" s="361">
        <v>1388</v>
      </c>
    </row>
    <row r="30" spans="1:12" ht="20.100000000000001" customHeight="1" x14ac:dyDescent="0.25">
      <c r="A30" s="345" t="s">
        <v>312</v>
      </c>
      <c r="B30" s="266" t="s">
        <v>25</v>
      </c>
      <c r="C30" s="361">
        <v>90</v>
      </c>
      <c r="D30" s="361">
        <v>36</v>
      </c>
      <c r="E30" s="361">
        <v>704</v>
      </c>
      <c r="F30" s="361">
        <v>210</v>
      </c>
      <c r="G30" s="361">
        <v>133</v>
      </c>
      <c r="H30" s="361">
        <v>12</v>
      </c>
      <c r="I30" s="361">
        <v>383</v>
      </c>
      <c r="J30" s="361">
        <v>96</v>
      </c>
      <c r="K30" s="361">
        <v>7844</v>
      </c>
      <c r="L30" s="361">
        <v>2444</v>
      </c>
    </row>
    <row r="31" spans="1:12" ht="20.100000000000001" customHeight="1" x14ac:dyDescent="0.25">
      <c r="A31" s="344" t="s">
        <v>187</v>
      </c>
      <c r="B31" s="341" t="s">
        <v>26</v>
      </c>
      <c r="C31" s="360">
        <f t="shared" ref="C31:L31" si="2">SUM(C32:C33)</f>
        <v>24</v>
      </c>
      <c r="D31" s="360">
        <f t="shared" si="2"/>
        <v>24</v>
      </c>
      <c r="E31" s="360">
        <f t="shared" si="2"/>
        <v>137</v>
      </c>
      <c r="F31" s="360">
        <f t="shared" si="2"/>
        <v>137</v>
      </c>
      <c r="G31" s="360">
        <f t="shared" si="2"/>
        <v>24</v>
      </c>
      <c r="H31" s="360">
        <f t="shared" si="2"/>
        <v>24</v>
      </c>
      <c r="I31" s="360">
        <f t="shared" si="2"/>
        <v>67</v>
      </c>
      <c r="J31" s="360">
        <f t="shared" si="2"/>
        <v>67</v>
      </c>
      <c r="K31" s="360">
        <f t="shared" si="2"/>
        <v>1501</v>
      </c>
      <c r="L31" s="360">
        <f t="shared" si="2"/>
        <v>1501</v>
      </c>
    </row>
    <row r="32" spans="1:12" ht="20.100000000000001" customHeight="1" x14ac:dyDescent="0.25">
      <c r="A32" s="345" t="s">
        <v>188</v>
      </c>
      <c r="B32" s="266" t="s">
        <v>27</v>
      </c>
      <c r="C32" s="361">
        <v>19</v>
      </c>
      <c r="D32" s="361">
        <v>19</v>
      </c>
      <c r="E32" s="361">
        <v>116</v>
      </c>
      <c r="F32" s="361">
        <v>116</v>
      </c>
      <c r="G32" s="361">
        <v>24</v>
      </c>
      <c r="H32" s="361">
        <v>24</v>
      </c>
      <c r="I32" s="361">
        <v>57</v>
      </c>
      <c r="J32" s="361">
        <v>57</v>
      </c>
      <c r="K32" s="361">
        <v>1338</v>
      </c>
      <c r="L32" s="361">
        <v>1338</v>
      </c>
    </row>
    <row r="33" spans="1:12" ht="20.100000000000001" customHeight="1" x14ac:dyDescent="0.25">
      <c r="A33" s="348" t="s">
        <v>189</v>
      </c>
      <c r="B33" s="349" t="s">
        <v>28</v>
      </c>
      <c r="C33" s="367">
        <v>5</v>
      </c>
      <c r="D33" s="367">
        <v>5</v>
      </c>
      <c r="E33" s="367">
        <v>21</v>
      </c>
      <c r="F33" s="367">
        <v>21</v>
      </c>
      <c r="G33" s="367">
        <v>0</v>
      </c>
      <c r="H33" s="367">
        <v>0</v>
      </c>
      <c r="I33" s="367">
        <v>10</v>
      </c>
      <c r="J33" s="367">
        <v>10</v>
      </c>
      <c r="K33" s="367">
        <v>163</v>
      </c>
      <c r="L33" s="367">
        <v>163</v>
      </c>
    </row>
  </sheetData>
  <mergeCells count="10">
    <mergeCell ref="A1:L1"/>
    <mergeCell ref="A2:L2"/>
    <mergeCell ref="A3:E3"/>
    <mergeCell ref="F3:L3"/>
    <mergeCell ref="A4:B5"/>
    <mergeCell ref="C4:D4"/>
    <mergeCell ref="E4:F4"/>
    <mergeCell ref="G4:H4"/>
    <mergeCell ref="I4:J4"/>
    <mergeCell ref="K4:L4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W30"/>
  <sheetViews>
    <sheetView workbookViewId="0">
      <selection sqref="A1:AA1"/>
    </sheetView>
  </sheetViews>
  <sheetFormatPr defaultColWidth="7.875" defaultRowHeight="16.5" customHeight="1" x14ac:dyDescent="0.25"/>
  <cols>
    <col min="1" max="1" width="23.625" style="297" customWidth="1"/>
    <col min="2" max="6" width="11.875" style="297" customWidth="1"/>
    <col min="7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296" t="s">
        <v>269</v>
      </c>
      <c r="B1" s="296"/>
      <c r="C1" s="296"/>
      <c r="D1" s="296"/>
      <c r="E1" s="296"/>
      <c r="F1" s="296"/>
    </row>
    <row r="2" spans="1:12" ht="24.95" customHeight="1" x14ac:dyDescent="0.25">
      <c r="A2" s="296" t="s">
        <v>29</v>
      </c>
      <c r="B2" s="296"/>
      <c r="C2" s="296"/>
      <c r="D2" s="296"/>
      <c r="E2" s="296"/>
      <c r="F2" s="296"/>
    </row>
    <row r="3" spans="1:12" ht="24.95" customHeight="1" x14ac:dyDescent="0.25">
      <c r="A3" s="369">
        <v>95</v>
      </c>
      <c r="B3" s="369"/>
      <c r="C3" s="370" t="str">
        <f>"SY"&amp;A3+1911&amp;"-"&amp;A3+1912</f>
        <v>SY2006-2007</v>
      </c>
      <c r="D3" s="370"/>
      <c r="E3" s="370"/>
      <c r="F3" s="370"/>
      <c r="G3" s="299"/>
      <c r="H3" s="299"/>
      <c r="I3" s="299"/>
      <c r="J3" s="299"/>
      <c r="K3" s="299"/>
      <c r="L3" s="299"/>
    </row>
    <row r="4" spans="1:12" ht="39.950000000000003" customHeight="1" x14ac:dyDescent="0.25">
      <c r="A4" s="371"/>
      <c r="B4" s="310" t="s">
        <v>199</v>
      </c>
      <c r="C4" s="310" t="s">
        <v>200</v>
      </c>
      <c r="D4" s="310" t="s">
        <v>201</v>
      </c>
      <c r="E4" s="310" t="s">
        <v>202</v>
      </c>
      <c r="F4" s="354" t="s">
        <v>236</v>
      </c>
    </row>
    <row r="5" spans="1:12" ht="23.1" customHeight="1" x14ac:dyDescent="0.25">
      <c r="A5" s="384" t="s">
        <v>270</v>
      </c>
      <c r="B5" s="372">
        <v>3329</v>
      </c>
      <c r="C5" s="372">
        <v>12</v>
      </c>
      <c r="D5" s="372">
        <v>205</v>
      </c>
      <c r="E5" s="372">
        <v>1290</v>
      </c>
      <c r="F5" s="373">
        <v>1822</v>
      </c>
    </row>
    <row r="6" spans="1:12" ht="23.1" customHeight="1" x14ac:dyDescent="0.25">
      <c r="A6" s="380" t="s">
        <v>274</v>
      </c>
      <c r="B6" s="374">
        <v>19037</v>
      </c>
      <c r="C6" s="374">
        <v>109</v>
      </c>
      <c r="D6" s="374">
        <v>1508</v>
      </c>
      <c r="E6" s="374">
        <v>4707</v>
      </c>
      <c r="F6" s="375">
        <v>12713</v>
      </c>
    </row>
    <row r="7" spans="1:12" ht="23.1" customHeight="1" x14ac:dyDescent="0.25">
      <c r="A7" s="377" t="s">
        <v>275</v>
      </c>
      <c r="B7" s="378">
        <v>216</v>
      </c>
      <c r="C7" s="378">
        <v>0</v>
      </c>
      <c r="D7" s="378">
        <v>9</v>
      </c>
      <c r="E7" s="378">
        <v>39</v>
      </c>
      <c r="F7" s="379">
        <v>168</v>
      </c>
    </row>
    <row r="8" spans="1:12" ht="23.1" customHeight="1" x14ac:dyDescent="0.25">
      <c r="A8" s="377" t="s">
        <v>276</v>
      </c>
      <c r="B8" s="378">
        <v>18821</v>
      </c>
      <c r="C8" s="378">
        <v>109</v>
      </c>
      <c r="D8" s="378">
        <v>1499</v>
      </c>
      <c r="E8" s="378">
        <v>4668</v>
      </c>
      <c r="F8" s="379">
        <v>12545</v>
      </c>
    </row>
    <row r="9" spans="1:12" ht="23.1" customHeight="1" x14ac:dyDescent="0.25">
      <c r="A9" s="380" t="s">
        <v>277</v>
      </c>
      <c r="B9" s="374">
        <v>4691</v>
      </c>
      <c r="C9" s="374">
        <v>3</v>
      </c>
      <c r="D9" s="374">
        <v>103</v>
      </c>
      <c r="E9" s="374">
        <v>249</v>
      </c>
      <c r="F9" s="375">
        <v>4336</v>
      </c>
    </row>
    <row r="10" spans="1:12" ht="23.1" customHeight="1" x14ac:dyDescent="0.25">
      <c r="A10" s="377" t="s">
        <v>275</v>
      </c>
      <c r="B10" s="378">
        <v>1543</v>
      </c>
      <c r="C10" s="378">
        <v>0</v>
      </c>
      <c r="D10" s="378">
        <v>17</v>
      </c>
      <c r="E10" s="378">
        <v>23</v>
      </c>
      <c r="F10" s="379">
        <v>1503</v>
      </c>
    </row>
    <row r="11" spans="1:12" ht="23.1" customHeight="1" x14ac:dyDescent="0.25">
      <c r="A11" s="377" t="s">
        <v>276</v>
      </c>
      <c r="B11" s="378">
        <v>3148</v>
      </c>
      <c r="C11" s="378">
        <v>3</v>
      </c>
      <c r="D11" s="378">
        <v>86</v>
      </c>
      <c r="E11" s="378">
        <v>226</v>
      </c>
      <c r="F11" s="379">
        <v>2833</v>
      </c>
    </row>
    <row r="12" spans="1:12" ht="23.1" customHeight="1" x14ac:dyDescent="0.25">
      <c r="A12" s="380" t="s">
        <v>293</v>
      </c>
      <c r="B12" s="374">
        <v>10282</v>
      </c>
      <c r="C12" s="374">
        <v>52</v>
      </c>
      <c r="D12" s="374">
        <v>711</v>
      </c>
      <c r="E12" s="374">
        <v>2273</v>
      </c>
      <c r="F12" s="375">
        <v>7246</v>
      </c>
    </row>
    <row r="13" spans="1:12" ht="23.1" customHeight="1" x14ac:dyDescent="0.25">
      <c r="A13" s="380" t="s">
        <v>279</v>
      </c>
      <c r="B13" s="374">
        <v>201815</v>
      </c>
      <c r="C13" s="374">
        <v>968</v>
      </c>
      <c r="D13" s="374">
        <v>17818</v>
      </c>
      <c r="E13" s="374">
        <v>54548</v>
      </c>
      <c r="F13" s="375">
        <v>128481</v>
      </c>
    </row>
    <row r="14" spans="1:12" ht="23.1" customHeight="1" x14ac:dyDescent="0.25">
      <c r="A14" s="377" t="s">
        <v>275</v>
      </c>
      <c r="B14" s="378">
        <v>105405</v>
      </c>
      <c r="C14" s="378">
        <v>496</v>
      </c>
      <c r="D14" s="378">
        <v>9053</v>
      </c>
      <c r="E14" s="378">
        <v>27579</v>
      </c>
      <c r="F14" s="379">
        <v>68277</v>
      </c>
    </row>
    <row r="15" spans="1:12" ht="23.1" customHeight="1" x14ac:dyDescent="0.25">
      <c r="A15" s="377" t="s">
        <v>276</v>
      </c>
      <c r="B15" s="378">
        <v>96410</v>
      </c>
      <c r="C15" s="378">
        <v>472</v>
      </c>
      <c r="D15" s="378">
        <v>8765</v>
      </c>
      <c r="E15" s="378">
        <v>26969</v>
      </c>
      <c r="F15" s="379">
        <v>60204</v>
      </c>
    </row>
    <row r="16" spans="1:12" ht="23.1" customHeight="1" x14ac:dyDescent="0.25">
      <c r="A16" s="380" t="s">
        <v>280</v>
      </c>
      <c r="B16" s="374">
        <v>2895</v>
      </c>
      <c r="C16" s="374">
        <v>5</v>
      </c>
      <c r="D16" s="374">
        <v>272</v>
      </c>
      <c r="E16" s="374">
        <v>260</v>
      </c>
      <c r="F16" s="375">
        <v>2358</v>
      </c>
    </row>
    <row r="17" spans="1:6" ht="23.1" customHeight="1" x14ac:dyDescent="0.25">
      <c r="A17" s="377" t="s">
        <v>275</v>
      </c>
      <c r="B17" s="378">
        <v>1541</v>
      </c>
      <c r="C17" s="378">
        <v>3</v>
      </c>
      <c r="D17" s="378">
        <v>129</v>
      </c>
      <c r="E17" s="378">
        <v>128</v>
      </c>
      <c r="F17" s="379">
        <v>1281</v>
      </c>
    </row>
    <row r="18" spans="1:6" ht="23.1" customHeight="1" x14ac:dyDescent="0.25">
      <c r="A18" s="377" t="s">
        <v>276</v>
      </c>
      <c r="B18" s="378">
        <v>1354</v>
      </c>
      <c r="C18" s="378">
        <v>2</v>
      </c>
      <c r="D18" s="378">
        <v>143</v>
      </c>
      <c r="E18" s="378">
        <v>132</v>
      </c>
      <c r="F18" s="379">
        <v>1077</v>
      </c>
    </row>
    <row r="19" spans="1:6" ht="23.1" customHeight="1" x14ac:dyDescent="0.25">
      <c r="A19" s="380" t="s">
        <v>221</v>
      </c>
      <c r="B19" s="374">
        <v>14126</v>
      </c>
      <c r="C19" s="374">
        <v>20</v>
      </c>
      <c r="D19" s="374">
        <v>211</v>
      </c>
      <c r="E19" s="374">
        <v>1252</v>
      </c>
      <c r="F19" s="375">
        <v>12643</v>
      </c>
    </row>
    <row r="20" spans="1:6" ht="23.1" customHeight="1" x14ac:dyDescent="0.25">
      <c r="A20" s="377" t="s">
        <v>275</v>
      </c>
      <c r="B20" s="378">
        <v>7691</v>
      </c>
      <c r="C20" s="378">
        <v>15</v>
      </c>
      <c r="D20" s="378">
        <v>108</v>
      </c>
      <c r="E20" s="378">
        <v>637</v>
      </c>
      <c r="F20" s="379">
        <v>6931</v>
      </c>
    </row>
    <row r="21" spans="1:6" ht="23.1" customHeight="1" x14ac:dyDescent="0.25">
      <c r="A21" s="377" t="s">
        <v>276</v>
      </c>
      <c r="B21" s="378">
        <v>6435</v>
      </c>
      <c r="C21" s="378">
        <v>5</v>
      </c>
      <c r="D21" s="378">
        <v>103</v>
      </c>
      <c r="E21" s="378">
        <v>615</v>
      </c>
      <c r="F21" s="379">
        <v>5712</v>
      </c>
    </row>
    <row r="22" spans="1:6" ht="23.1" customHeight="1" x14ac:dyDescent="0.25">
      <c r="A22" s="380" t="s">
        <v>222</v>
      </c>
      <c r="B22" s="374">
        <v>63202</v>
      </c>
      <c r="C22" s="374">
        <v>351</v>
      </c>
      <c r="D22" s="374">
        <v>6547</v>
      </c>
      <c r="E22" s="374">
        <v>20748</v>
      </c>
      <c r="F22" s="375">
        <v>35556</v>
      </c>
    </row>
    <row r="23" spans="1:6" ht="23.1" customHeight="1" x14ac:dyDescent="0.25">
      <c r="A23" s="377" t="s">
        <v>275</v>
      </c>
      <c r="B23" s="378">
        <v>32980</v>
      </c>
      <c r="C23" s="378">
        <v>183</v>
      </c>
      <c r="D23" s="378">
        <v>3272</v>
      </c>
      <c r="E23" s="378">
        <v>10547</v>
      </c>
      <c r="F23" s="379">
        <v>18978</v>
      </c>
    </row>
    <row r="24" spans="1:6" ht="23.1" customHeight="1" x14ac:dyDescent="0.25">
      <c r="A24" s="377" t="s">
        <v>276</v>
      </c>
      <c r="B24" s="378">
        <v>30222</v>
      </c>
      <c r="C24" s="378">
        <v>168</v>
      </c>
      <c r="D24" s="378">
        <v>3275</v>
      </c>
      <c r="E24" s="378">
        <v>10201</v>
      </c>
      <c r="F24" s="379">
        <v>16578</v>
      </c>
    </row>
    <row r="25" spans="1:6" ht="23.1" customHeight="1" x14ac:dyDescent="0.25">
      <c r="A25" s="380" t="s">
        <v>223</v>
      </c>
      <c r="B25" s="374">
        <v>120997</v>
      </c>
      <c r="C25" s="374">
        <v>586</v>
      </c>
      <c r="D25" s="374">
        <v>10579</v>
      </c>
      <c r="E25" s="374">
        <v>32094</v>
      </c>
      <c r="F25" s="375">
        <v>77738</v>
      </c>
    </row>
    <row r="26" spans="1:6" ht="23.1" customHeight="1" x14ac:dyDescent="0.25">
      <c r="A26" s="377" t="s">
        <v>275</v>
      </c>
      <c r="B26" s="378">
        <v>62852</v>
      </c>
      <c r="C26" s="378">
        <v>291</v>
      </c>
      <c r="D26" s="378">
        <v>5435</v>
      </c>
      <c r="E26" s="378">
        <v>16159</v>
      </c>
      <c r="F26" s="379">
        <v>40967</v>
      </c>
    </row>
    <row r="27" spans="1:6" ht="23.1" customHeight="1" x14ac:dyDescent="0.25">
      <c r="A27" s="377" t="s">
        <v>276</v>
      </c>
      <c r="B27" s="378">
        <v>58145</v>
      </c>
      <c r="C27" s="378">
        <v>295</v>
      </c>
      <c r="D27" s="378">
        <v>5144</v>
      </c>
      <c r="E27" s="378">
        <v>15935</v>
      </c>
      <c r="F27" s="379">
        <v>36771</v>
      </c>
    </row>
    <row r="28" spans="1:6" ht="23.1" customHeight="1" x14ac:dyDescent="0.25">
      <c r="A28" s="380" t="s">
        <v>281</v>
      </c>
      <c r="B28" s="374">
        <v>595</v>
      </c>
      <c r="C28" s="374">
        <v>6</v>
      </c>
      <c r="D28" s="374">
        <v>209</v>
      </c>
      <c r="E28" s="374">
        <v>194</v>
      </c>
      <c r="F28" s="375">
        <v>186</v>
      </c>
    </row>
    <row r="29" spans="1:6" ht="23.1" customHeight="1" x14ac:dyDescent="0.25">
      <c r="A29" s="377" t="s">
        <v>275</v>
      </c>
      <c r="B29" s="378">
        <v>341</v>
      </c>
      <c r="C29" s="378">
        <v>4</v>
      </c>
      <c r="D29" s="378">
        <v>109</v>
      </c>
      <c r="E29" s="378">
        <v>108</v>
      </c>
      <c r="F29" s="379">
        <v>120</v>
      </c>
    </row>
    <row r="30" spans="1:6" ht="23.1" customHeight="1" x14ac:dyDescent="0.25">
      <c r="A30" s="381" t="s">
        <v>276</v>
      </c>
      <c r="B30" s="382">
        <v>254</v>
      </c>
      <c r="C30" s="382">
        <v>2</v>
      </c>
      <c r="D30" s="382">
        <v>100</v>
      </c>
      <c r="E30" s="382">
        <v>86</v>
      </c>
      <c r="F30" s="383">
        <v>66</v>
      </c>
    </row>
  </sheetData>
  <mergeCells count="4">
    <mergeCell ref="A1:F1"/>
    <mergeCell ref="A2:F2"/>
    <mergeCell ref="A3:B3"/>
    <mergeCell ref="C3:F3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W33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3.75" style="266" customWidth="1"/>
    <col min="3" max="4" width="5.75" style="266" customWidth="1"/>
    <col min="5" max="6" width="6.25" style="266" customWidth="1"/>
    <col min="7" max="8" width="5.375" style="266" customWidth="1"/>
    <col min="9" max="10" width="6.25" style="266" customWidth="1"/>
    <col min="11" max="11" width="8.125" style="266" customWidth="1"/>
    <col min="12" max="12" width="7.25" style="266" customWidth="1"/>
    <col min="13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331" t="s">
        <v>287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 ht="24.95" customHeight="1" x14ac:dyDescent="0.25">
      <c r="A2" s="331" t="s">
        <v>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 ht="24.95" customHeight="1" x14ac:dyDescent="0.25">
      <c r="A3" s="369">
        <v>96</v>
      </c>
      <c r="B3" s="369"/>
      <c r="C3" s="369"/>
      <c r="D3" s="369"/>
      <c r="E3" s="369"/>
      <c r="F3" s="370" t="str">
        <f>"SY"&amp;A3+1911&amp;"-"&amp;A3+1912</f>
        <v>SY2007-2008</v>
      </c>
      <c r="G3" s="370"/>
      <c r="H3" s="370"/>
      <c r="I3" s="370"/>
      <c r="J3" s="370"/>
      <c r="K3" s="370"/>
      <c r="L3" s="370"/>
    </row>
    <row r="4" spans="1:12" ht="39.950000000000003" customHeight="1" x14ac:dyDescent="0.25">
      <c r="A4" s="303"/>
      <c r="B4" s="303"/>
      <c r="C4" s="336" t="s">
        <v>288</v>
      </c>
      <c r="D4" s="336"/>
      <c r="E4" s="336" t="s">
        <v>289</v>
      </c>
      <c r="F4" s="336"/>
      <c r="G4" s="336" t="s">
        <v>290</v>
      </c>
      <c r="H4" s="336"/>
      <c r="I4" s="336" t="s">
        <v>297</v>
      </c>
      <c r="J4" s="336"/>
      <c r="K4" s="337" t="s">
        <v>292</v>
      </c>
      <c r="L4" s="337"/>
    </row>
    <row r="5" spans="1:12" ht="39.950000000000003" customHeight="1" x14ac:dyDescent="0.25">
      <c r="A5" s="303"/>
      <c r="B5" s="303"/>
      <c r="C5" s="355"/>
      <c r="D5" s="278" t="s">
        <v>160</v>
      </c>
      <c r="E5" s="355"/>
      <c r="F5" s="278" t="s">
        <v>160</v>
      </c>
      <c r="G5" s="355"/>
      <c r="H5" s="278" t="s">
        <v>160</v>
      </c>
      <c r="I5" s="355"/>
      <c r="J5" s="278" t="s">
        <v>160</v>
      </c>
      <c r="K5" s="355"/>
      <c r="L5" s="356" t="s">
        <v>160</v>
      </c>
    </row>
    <row r="6" spans="1:12" ht="20.100000000000001" customHeight="1" x14ac:dyDescent="0.25">
      <c r="A6" s="340" t="s">
        <v>165</v>
      </c>
      <c r="B6" s="341" t="s">
        <v>1</v>
      </c>
      <c r="C6" s="360">
        <f t="shared" ref="C6:L6" si="0">C7+C31</f>
        <v>3283</v>
      </c>
      <c r="D6" s="360">
        <f t="shared" si="0"/>
        <v>1528</v>
      </c>
      <c r="E6" s="360">
        <f t="shared" si="0"/>
        <v>17403</v>
      </c>
      <c r="F6" s="360">
        <f t="shared" si="0"/>
        <v>5700</v>
      </c>
      <c r="G6" s="360">
        <f t="shared" si="0"/>
        <v>4444</v>
      </c>
      <c r="H6" s="360">
        <f t="shared" si="0"/>
        <v>378</v>
      </c>
      <c r="I6" s="360">
        <f t="shared" si="0"/>
        <v>10173</v>
      </c>
      <c r="J6" s="360">
        <f t="shared" si="0"/>
        <v>3110</v>
      </c>
      <c r="K6" s="360">
        <f t="shared" si="0"/>
        <v>191773</v>
      </c>
      <c r="L6" s="360">
        <f t="shared" si="0"/>
        <v>73224</v>
      </c>
    </row>
    <row r="7" spans="1:12" ht="20.100000000000001" customHeight="1" x14ac:dyDescent="0.25">
      <c r="A7" s="344" t="s">
        <v>166</v>
      </c>
      <c r="B7" s="341" t="s">
        <v>2</v>
      </c>
      <c r="C7" s="360">
        <f t="shared" ref="C7:L7" si="1">SUM(C8:C30)</f>
        <v>3259</v>
      </c>
      <c r="D7" s="360">
        <f t="shared" si="1"/>
        <v>1504</v>
      </c>
      <c r="E7" s="360">
        <f t="shared" si="1"/>
        <v>17263</v>
      </c>
      <c r="F7" s="360">
        <f t="shared" si="1"/>
        <v>5560</v>
      </c>
      <c r="G7" s="360">
        <f t="shared" si="1"/>
        <v>4434</v>
      </c>
      <c r="H7" s="360">
        <f t="shared" si="1"/>
        <v>368</v>
      </c>
      <c r="I7" s="360">
        <f t="shared" si="1"/>
        <v>10106</v>
      </c>
      <c r="J7" s="360">
        <f t="shared" si="1"/>
        <v>3043</v>
      </c>
      <c r="K7" s="360">
        <f t="shared" si="1"/>
        <v>190368</v>
      </c>
      <c r="L7" s="360">
        <f t="shared" si="1"/>
        <v>71819</v>
      </c>
    </row>
    <row r="8" spans="1:12" ht="20.100000000000001" customHeight="1" x14ac:dyDescent="0.25">
      <c r="A8" s="345" t="s">
        <v>306</v>
      </c>
      <c r="B8" s="266" t="s">
        <v>3</v>
      </c>
      <c r="C8" s="361">
        <v>334</v>
      </c>
      <c r="D8" s="361">
        <v>139</v>
      </c>
      <c r="E8" s="361">
        <v>1994</v>
      </c>
      <c r="F8" s="361">
        <v>919</v>
      </c>
      <c r="G8" s="361">
        <v>657</v>
      </c>
      <c r="H8" s="361">
        <v>75</v>
      </c>
      <c r="I8" s="361">
        <v>1369</v>
      </c>
      <c r="J8" s="361">
        <v>471</v>
      </c>
      <c r="K8" s="361">
        <v>22953</v>
      </c>
      <c r="L8" s="361">
        <v>11817</v>
      </c>
    </row>
    <row r="9" spans="1:12" ht="20.100000000000001" customHeight="1" x14ac:dyDescent="0.25">
      <c r="A9" s="345" t="s">
        <v>172</v>
      </c>
      <c r="B9" s="266" t="s">
        <v>4</v>
      </c>
      <c r="C9" s="361">
        <v>174</v>
      </c>
      <c r="D9" s="361">
        <v>70</v>
      </c>
      <c r="E9" s="361">
        <v>1479</v>
      </c>
      <c r="F9" s="361">
        <v>454</v>
      </c>
      <c r="G9" s="361">
        <v>409</v>
      </c>
      <c r="H9" s="361">
        <v>26</v>
      </c>
      <c r="I9" s="361">
        <v>844</v>
      </c>
      <c r="J9" s="361">
        <v>251</v>
      </c>
      <c r="K9" s="361">
        <v>16242</v>
      </c>
      <c r="L9" s="361">
        <v>6340</v>
      </c>
    </row>
    <row r="10" spans="1:12" ht="20.100000000000001" customHeight="1" x14ac:dyDescent="0.25">
      <c r="A10" s="345" t="s">
        <v>307</v>
      </c>
      <c r="B10" s="266" t="s">
        <v>5</v>
      </c>
      <c r="C10" s="361">
        <v>368</v>
      </c>
      <c r="D10" s="361">
        <v>201</v>
      </c>
      <c r="E10" s="361">
        <v>1855</v>
      </c>
      <c r="F10" s="361">
        <v>977</v>
      </c>
      <c r="G10" s="361">
        <v>405</v>
      </c>
      <c r="H10" s="361">
        <v>154</v>
      </c>
      <c r="I10" s="361">
        <v>1061</v>
      </c>
      <c r="J10" s="361">
        <v>459</v>
      </c>
      <c r="K10" s="361">
        <v>22538</v>
      </c>
      <c r="L10" s="361">
        <v>12237</v>
      </c>
    </row>
    <row r="11" spans="1:12" ht="20.100000000000001" customHeight="1" x14ac:dyDescent="0.25">
      <c r="A11" s="345" t="s">
        <v>173</v>
      </c>
      <c r="B11" s="266" t="s">
        <v>6</v>
      </c>
      <c r="C11" s="361">
        <v>56</v>
      </c>
      <c r="D11" s="361">
        <v>38</v>
      </c>
      <c r="E11" s="361">
        <v>278</v>
      </c>
      <c r="F11" s="361">
        <v>130</v>
      </c>
      <c r="G11" s="361">
        <v>85</v>
      </c>
      <c r="H11" s="361">
        <v>4</v>
      </c>
      <c r="I11" s="361">
        <v>148</v>
      </c>
      <c r="J11" s="361">
        <v>66</v>
      </c>
      <c r="K11" s="361">
        <v>2843</v>
      </c>
      <c r="L11" s="361">
        <v>1569</v>
      </c>
    </row>
    <row r="12" spans="1:12" ht="20.100000000000001" customHeight="1" x14ac:dyDescent="0.25">
      <c r="A12" s="345" t="s">
        <v>256</v>
      </c>
      <c r="B12" s="266" t="s">
        <v>7</v>
      </c>
      <c r="C12" s="361">
        <v>312</v>
      </c>
      <c r="D12" s="361">
        <v>52</v>
      </c>
      <c r="E12" s="361">
        <v>1775</v>
      </c>
      <c r="F12" s="361">
        <v>202</v>
      </c>
      <c r="G12" s="361">
        <v>177</v>
      </c>
      <c r="H12" s="361">
        <v>6</v>
      </c>
      <c r="I12" s="361">
        <v>953</v>
      </c>
      <c r="J12" s="361">
        <v>107</v>
      </c>
      <c r="K12" s="361">
        <v>18222</v>
      </c>
      <c r="L12" s="361">
        <v>2656</v>
      </c>
    </row>
    <row r="13" spans="1:12" ht="20.100000000000001" customHeight="1" x14ac:dyDescent="0.25">
      <c r="A13" s="345" t="s">
        <v>174</v>
      </c>
      <c r="B13" s="266" t="s">
        <v>8</v>
      </c>
      <c r="C13" s="361">
        <v>107</v>
      </c>
      <c r="D13" s="361">
        <v>35</v>
      </c>
      <c r="E13" s="361">
        <v>536</v>
      </c>
      <c r="F13" s="361">
        <v>94</v>
      </c>
      <c r="G13" s="361">
        <v>263</v>
      </c>
      <c r="H13" s="361">
        <v>8</v>
      </c>
      <c r="I13" s="361">
        <v>269</v>
      </c>
      <c r="J13" s="361">
        <v>49</v>
      </c>
      <c r="K13" s="361">
        <v>5616</v>
      </c>
      <c r="L13" s="361">
        <v>1125</v>
      </c>
    </row>
    <row r="14" spans="1:12" ht="20.100000000000001" customHeight="1" x14ac:dyDescent="0.25">
      <c r="A14" s="345" t="s">
        <v>175</v>
      </c>
      <c r="B14" s="266" t="s">
        <v>9</v>
      </c>
      <c r="C14" s="361">
        <v>102</v>
      </c>
      <c r="D14" s="361">
        <v>45</v>
      </c>
      <c r="E14" s="361">
        <v>399</v>
      </c>
      <c r="F14" s="361">
        <v>129</v>
      </c>
      <c r="G14" s="361">
        <v>154</v>
      </c>
      <c r="H14" s="361">
        <v>1</v>
      </c>
      <c r="I14" s="361">
        <v>235</v>
      </c>
      <c r="J14" s="361">
        <v>63</v>
      </c>
      <c r="K14" s="361">
        <v>5770</v>
      </c>
      <c r="L14" s="361">
        <v>1596</v>
      </c>
    </row>
    <row r="15" spans="1:12" ht="20.100000000000001" customHeight="1" x14ac:dyDescent="0.25">
      <c r="A15" s="345" t="s">
        <v>308</v>
      </c>
      <c r="B15" s="266" t="s">
        <v>10</v>
      </c>
      <c r="C15" s="361">
        <v>135</v>
      </c>
      <c r="D15" s="361">
        <v>68</v>
      </c>
      <c r="E15" s="361">
        <v>553</v>
      </c>
      <c r="F15" s="361">
        <v>240</v>
      </c>
      <c r="G15" s="361">
        <v>61</v>
      </c>
      <c r="H15" s="361">
        <v>23</v>
      </c>
      <c r="I15" s="361">
        <v>359</v>
      </c>
      <c r="J15" s="361">
        <v>125</v>
      </c>
      <c r="K15" s="361">
        <v>6799</v>
      </c>
      <c r="L15" s="361">
        <v>3453</v>
      </c>
    </row>
    <row r="16" spans="1:12" ht="20.100000000000001" customHeight="1" x14ac:dyDescent="0.25">
      <c r="A16" s="345" t="s">
        <v>176</v>
      </c>
      <c r="B16" s="266" t="s">
        <v>11</v>
      </c>
      <c r="C16" s="361">
        <v>124</v>
      </c>
      <c r="D16" s="361">
        <v>44</v>
      </c>
      <c r="E16" s="361">
        <v>579</v>
      </c>
      <c r="F16" s="361">
        <v>142</v>
      </c>
      <c r="G16" s="361">
        <v>53</v>
      </c>
      <c r="H16" s="361">
        <v>0</v>
      </c>
      <c r="I16" s="361">
        <v>374</v>
      </c>
      <c r="J16" s="361">
        <v>72</v>
      </c>
      <c r="K16" s="361">
        <v>6648</v>
      </c>
      <c r="L16" s="361">
        <v>1840</v>
      </c>
    </row>
    <row r="17" spans="1:12" ht="20.100000000000001" customHeight="1" x14ac:dyDescent="0.25">
      <c r="A17" s="345" t="s">
        <v>177</v>
      </c>
      <c r="B17" s="266" t="s">
        <v>12</v>
      </c>
      <c r="C17" s="361">
        <v>106</v>
      </c>
      <c r="D17" s="361">
        <v>81</v>
      </c>
      <c r="E17" s="361">
        <v>345</v>
      </c>
      <c r="F17" s="361">
        <v>178</v>
      </c>
      <c r="G17" s="361">
        <v>97</v>
      </c>
      <c r="H17" s="361">
        <v>8</v>
      </c>
      <c r="I17" s="361">
        <v>185</v>
      </c>
      <c r="J17" s="361">
        <v>104</v>
      </c>
      <c r="K17" s="361">
        <v>3601</v>
      </c>
      <c r="L17" s="361">
        <v>1956</v>
      </c>
    </row>
    <row r="18" spans="1:12" ht="20.100000000000001" customHeight="1" x14ac:dyDescent="0.25">
      <c r="A18" s="345" t="s">
        <v>178</v>
      </c>
      <c r="B18" s="266" t="s">
        <v>13</v>
      </c>
      <c r="C18" s="361">
        <v>111</v>
      </c>
      <c r="D18" s="361">
        <v>21</v>
      </c>
      <c r="E18" s="361">
        <v>693</v>
      </c>
      <c r="F18" s="361">
        <v>62</v>
      </c>
      <c r="G18" s="361">
        <v>233</v>
      </c>
      <c r="H18" s="361">
        <v>4</v>
      </c>
      <c r="I18" s="361">
        <v>368</v>
      </c>
      <c r="J18" s="361">
        <v>31</v>
      </c>
      <c r="K18" s="361">
        <v>6687</v>
      </c>
      <c r="L18" s="361">
        <v>650</v>
      </c>
    </row>
    <row r="19" spans="1:12" ht="20.100000000000001" customHeight="1" x14ac:dyDescent="0.25">
      <c r="A19" s="345" t="s">
        <v>179</v>
      </c>
      <c r="B19" s="266" t="s">
        <v>14</v>
      </c>
      <c r="C19" s="361">
        <v>118</v>
      </c>
      <c r="D19" s="361">
        <v>68</v>
      </c>
      <c r="E19" s="361">
        <v>447</v>
      </c>
      <c r="F19" s="361">
        <v>138</v>
      </c>
      <c r="G19" s="361">
        <v>163</v>
      </c>
      <c r="H19" s="361">
        <v>4</v>
      </c>
      <c r="I19" s="361">
        <v>231</v>
      </c>
      <c r="J19" s="361">
        <v>98</v>
      </c>
      <c r="K19" s="361">
        <v>5152</v>
      </c>
      <c r="L19" s="361">
        <v>1879</v>
      </c>
    </row>
    <row r="20" spans="1:12" ht="20.100000000000001" customHeight="1" x14ac:dyDescent="0.25">
      <c r="A20" s="345" t="s">
        <v>309</v>
      </c>
      <c r="B20" s="266" t="s">
        <v>15</v>
      </c>
      <c r="C20" s="361">
        <v>233</v>
      </c>
      <c r="D20" s="361">
        <v>115</v>
      </c>
      <c r="E20" s="361">
        <v>1165</v>
      </c>
      <c r="F20" s="361">
        <v>236</v>
      </c>
      <c r="G20" s="361">
        <v>281</v>
      </c>
      <c r="H20" s="361">
        <v>0</v>
      </c>
      <c r="I20" s="361">
        <v>624</v>
      </c>
      <c r="J20" s="361">
        <v>170</v>
      </c>
      <c r="K20" s="361">
        <v>13395</v>
      </c>
      <c r="L20" s="361">
        <v>3681</v>
      </c>
    </row>
    <row r="21" spans="1:12" ht="20.100000000000001" customHeight="1" x14ac:dyDescent="0.25">
      <c r="A21" s="345" t="s">
        <v>301</v>
      </c>
      <c r="B21" s="266" t="s">
        <v>16</v>
      </c>
      <c r="C21" s="361">
        <v>215</v>
      </c>
      <c r="D21" s="361">
        <v>117</v>
      </c>
      <c r="E21" s="361">
        <v>1061</v>
      </c>
      <c r="F21" s="361">
        <v>286</v>
      </c>
      <c r="G21" s="361">
        <v>245</v>
      </c>
      <c r="H21" s="361">
        <v>5</v>
      </c>
      <c r="I21" s="361">
        <v>583</v>
      </c>
      <c r="J21" s="361">
        <v>149</v>
      </c>
      <c r="K21" s="361">
        <v>10856</v>
      </c>
      <c r="L21" s="361">
        <v>3684</v>
      </c>
    </row>
    <row r="22" spans="1:12" ht="20.100000000000001" customHeight="1" x14ac:dyDescent="0.25">
      <c r="A22" s="345" t="s">
        <v>180</v>
      </c>
      <c r="B22" s="266" t="s">
        <v>17</v>
      </c>
      <c r="C22" s="361">
        <v>137</v>
      </c>
      <c r="D22" s="361">
        <v>90</v>
      </c>
      <c r="E22" s="361">
        <v>473</v>
      </c>
      <c r="F22" s="361">
        <v>173</v>
      </c>
      <c r="G22" s="361">
        <v>73</v>
      </c>
      <c r="H22" s="361">
        <v>0</v>
      </c>
      <c r="I22" s="361">
        <v>335</v>
      </c>
      <c r="J22" s="361">
        <v>170</v>
      </c>
      <c r="K22" s="361">
        <v>5060</v>
      </c>
      <c r="L22" s="361">
        <v>2343</v>
      </c>
    </row>
    <row r="23" spans="1:12" ht="20.100000000000001" customHeight="1" x14ac:dyDescent="0.25">
      <c r="A23" s="345" t="s">
        <v>310</v>
      </c>
      <c r="B23" s="266" t="s">
        <v>18</v>
      </c>
      <c r="C23" s="361">
        <v>97</v>
      </c>
      <c r="D23" s="361">
        <v>81</v>
      </c>
      <c r="E23" s="361">
        <v>278</v>
      </c>
      <c r="F23" s="361">
        <v>166</v>
      </c>
      <c r="G23" s="361">
        <v>51</v>
      </c>
      <c r="H23" s="361">
        <v>1</v>
      </c>
      <c r="I23" s="361">
        <v>172</v>
      </c>
      <c r="J23" s="361">
        <v>97</v>
      </c>
      <c r="K23" s="361">
        <v>2631</v>
      </c>
      <c r="L23" s="361">
        <v>1694</v>
      </c>
    </row>
    <row r="24" spans="1:12" ht="20.100000000000001" customHeight="1" x14ac:dyDescent="0.25">
      <c r="A24" s="345" t="s">
        <v>182</v>
      </c>
      <c r="B24" s="266" t="s">
        <v>19</v>
      </c>
      <c r="C24" s="361">
        <v>96</v>
      </c>
      <c r="D24" s="361">
        <v>70</v>
      </c>
      <c r="E24" s="361">
        <v>270</v>
      </c>
      <c r="F24" s="361">
        <v>168</v>
      </c>
      <c r="G24" s="361">
        <v>44</v>
      </c>
      <c r="H24" s="361">
        <v>2</v>
      </c>
      <c r="I24" s="361">
        <v>191</v>
      </c>
      <c r="J24" s="361">
        <v>100</v>
      </c>
      <c r="K24" s="361">
        <v>3448</v>
      </c>
      <c r="L24" s="361">
        <v>1995</v>
      </c>
    </row>
    <row r="25" spans="1:12" ht="20.100000000000001" customHeight="1" x14ac:dyDescent="0.25">
      <c r="A25" s="345" t="s">
        <v>183</v>
      </c>
      <c r="B25" s="266" t="s">
        <v>20</v>
      </c>
      <c r="C25" s="361">
        <v>15</v>
      </c>
      <c r="D25" s="361">
        <v>13</v>
      </c>
      <c r="E25" s="361">
        <v>55</v>
      </c>
      <c r="F25" s="361">
        <v>38</v>
      </c>
      <c r="G25" s="361">
        <v>9</v>
      </c>
      <c r="H25" s="361">
        <v>1</v>
      </c>
      <c r="I25" s="361">
        <v>29</v>
      </c>
      <c r="J25" s="361">
        <v>18</v>
      </c>
      <c r="K25" s="361">
        <v>489</v>
      </c>
      <c r="L25" s="361">
        <v>332</v>
      </c>
    </row>
    <row r="26" spans="1:12" ht="20.100000000000001" customHeight="1" x14ac:dyDescent="0.25">
      <c r="A26" s="345" t="s">
        <v>184</v>
      </c>
      <c r="B26" s="266" t="s">
        <v>21</v>
      </c>
      <c r="C26" s="361">
        <v>59</v>
      </c>
      <c r="D26" s="361">
        <v>39</v>
      </c>
      <c r="E26" s="361">
        <v>215</v>
      </c>
      <c r="F26" s="361">
        <v>148</v>
      </c>
      <c r="G26" s="361">
        <v>57</v>
      </c>
      <c r="H26" s="361">
        <v>10</v>
      </c>
      <c r="I26" s="361">
        <v>167</v>
      </c>
      <c r="J26" s="361">
        <v>77</v>
      </c>
      <c r="K26" s="361">
        <v>3132</v>
      </c>
      <c r="L26" s="361">
        <v>1919</v>
      </c>
    </row>
    <row r="27" spans="1:12" ht="20.100000000000001" customHeight="1" x14ac:dyDescent="0.25">
      <c r="A27" s="345" t="s">
        <v>185</v>
      </c>
      <c r="B27" s="266" t="s">
        <v>22</v>
      </c>
      <c r="C27" s="361">
        <v>87</v>
      </c>
      <c r="D27" s="361">
        <v>28</v>
      </c>
      <c r="E27" s="361">
        <v>524</v>
      </c>
      <c r="F27" s="361">
        <v>159</v>
      </c>
      <c r="G27" s="361">
        <v>120</v>
      </c>
      <c r="H27" s="361">
        <v>5</v>
      </c>
      <c r="I27" s="361">
        <v>296</v>
      </c>
      <c r="J27" s="361">
        <v>90</v>
      </c>
      <c r="K27" s="361">
        <v>5839</v>
      </c>
      <c r="L27" s="361">
        <v>2383</v>
      </c>
    </row>
    <row r="28" spans="1:12" ht="20.100000000000001" customHeight="1" x14ac:dyDescent="0.25">
      <c r="A28" s="345" t="s">
        <v>311</v>
      </c>
      <c r="B28" s="266" t="s">
        <v>23</v>
      </c>
      <c r="C28" s="361">
        <v>131</v>
      </c>
      <c r="D28" s="361">
        <v>37</v>
      </c>
      <c r="E28" s="361">
        <v>1293</v>
      </c>
      <c r="F28" s="361">
        <v>258</v>
      </c>
      <c r="G28" s="361">
        <v>561</v>
      </c>
      <c r="H28" s="361">
        <v>9</v>
      </c>
      <c r="I28" s="361">
        <v>717</v>
      </c>
      <c r="J28" s="361">
        <v>127</v>
      </c>
      <c r="K28" s="361">
        <v>11800</v>
      </c>
      <c r="L28" s="361">
        <v>2963</v>
      </c>
    </row>
    <row r="29" spans="1:12" ht="20.100000000000001" customHeight="1" x14ac:dyDescent="0.25">
      <c r="A29" s="345" t="s">
        <v>186</v>
      </c>
      <c r="B29" s="266" t="s">
        <v>24</v>
      </c>
      <c r="C29" s="361">
        <v>51</v>
      </c>
      <c r="D29" s="361">
        <v>15</v>
      </c>
      <c r="E29" s="361">
        <v>347</v>
      </c>
      <c r="F29" s="361">
        <v>83</v>
      </c>
      <c r="G29" s="361">
        <v>101</v>
      </c>
      <c r="H29" s="361">
        <v>8</v>
      </c>
      <c r="I29" s="361">
        <v>212</v>
      </c>
      <c r="J29" s="361">
        <v>52</v>
      </c>
      <c r="K29" s="361">
        <v>3231</v>
      </c>
      <c r="L29" s="361">
        <v>1276</v>
      </c>
    </row>
    <row r="30" spans="1:12" ht="20.100000000000001" customHeight="1" x14ac:dyDescent="0.25">
      <c r="A30" s="345" t="s">
        <v>312</v>
      </c>
      <c r="B30" s="266" t="s">
        <v>25</v>
      </c>
      <c r="C30" s="361">
        <v>91</v>
      </c>
      <c r="D30" s="361">
        <v>37</v>
      </c>
      <c r="E30" s="361">
        <v>649</v>
      </c>
      <c r="F30" s="361">
        <v>180</v>
      </c>
      <c r="G30" s="361">
        <v>135</v>
      </c>
      <c r="H30" s="361">
        <v>14</v>
      </c>
      <c r="I30" s="361">
        <v>384</v>
      </c>
      <c r="J30" s="361">
        <v>97</v>
      </c>
      <c r="K30" s="361">
        <v>7416</v>
      </c>
      <c r="L30" s="361">
        <v>2431</v>
      </c>
    </row>
    <row r="31" spans="1:12" ht="20.100000000000001" customHeight="1" x14ac:dyDescent="0.25">
      <c r="A31" s="344" t="s">
        <v>187</v>
      </c>
      <c r="B31" s="341" t="s">
        <v>26</v>
      </c>
      <c r="C31" s="360">
        <f t="shared" ref="C31:L31" si="2">SUM(C32:C33)</f>
        <v>24</v>
      </c>
      <c r="D31" s="360">
        <f t="shared" si="2"/>
        <v>24</v>
      </c>
      <c r="E31" s="360">
        <f t="shared" si="2"/>
        <v>140</v>
      </c>
      <c r="F31" s="360">
        <f t="shared" si="2"/>
        <v>140</v>
      </c>
      <c r="G31" s="360">
        <f t="shared" si="2"/>
        <v>10</v>
      </c>
      <c r="H31" s="360">
        <f t="shared" si="2"/>
        <v>10</v>
      </c>
      <c r="I31" s="360">
        <f t="shared" si="2"/>
        <v>67</v>
      </c>
      <c r="J31" s="360">
        <f t="shared" si="2"/>
        <v>67</v>
      </c>
      <c r="K31" s="360">
        <f t="shared" si="2"/>
        <v>1405</v>
      </c>
      <c r="L31" s="360">
        <f t="shared" si="2"/>
        <v>1405</v>
      </c>
    </row>
    <row r="32" spans="1:12" ht="20.100000000000001" customHeight="1" x14ac:dyDescent="0.25">
      <c r="A32" s="345" t="s">
        <v>188</v>
      </c>
      <c r="B32" s="266" t="s">
        <v>27</v>
      </c>
      <c r="C32" s="361">
        <v>19</v>
      </c>
      <c r="D32" s="361">
        <v>19</v>
      </c>
      <c r="E32" s="361">
        <v>119</v>
      </c>
      <c r="F32" s="361">
        <v>119</v>
      </c>
      <c r="G32" s="361">
        <v>10</v>
      </c>
      <c r="H32" s="361">
        <v>10</v>
      </c>
      <c r="I32" s="361">
        <v>57</v>
      </c>
      <c r="J32" s="361">
        <v>57</v>
      </c>
      <c r="K32" s="361">
        <v>1220</v>
      </c>
      <c r="L32" s="361">
        <v>1220</v>
      </c>
    </row>
    <row r="33" spans="1:12" ht="20.100000000000001" customHeight="1" x14ac:dyDescent="0.25">
      <c r="A33" s="348" t="s">
        <v>189</v>
      </c>
      <c r="B33" s="349" t="s">
        <v>28</v>
      </c>
      <c r="C33" s="367">
        <v>5</v>
      </c>
      <c r="D33" s="367">
        <v>5</v>
      </c>
      <c r="E33" s="367">
        <v>21</v>
      </c>
      <c r="F33" s="367">
        <v>21</v>
      </c>
      <c r="G33" s="367">
        <v>0</v>
      </c>
      <c r="H33" s="367">
        <v>0</v>
      </c>
      <c r="I33" s="367">
        <v>10</v>
      </c>
      <c r="J33" s="367">
        <v>10</v>
      </c>
      <c r="K33" s="367">
        <v>185</v>
      </c>
      <c r="L33" s="367">
        <v>185</v>
      </c>
    </row>
  </sheetData>
  <mergeCells count="10">
    <mergeCell ref="A1:L1"/>
    <mergeCell ref="A2:L2"/>
    <mergeCell ref="A3:E3"/>
    <mergeCell ref="F3:L3"/>
    <mergeCell ref="A4:B5"/>
    <mergeCell ref="C4:D4"/>
    <mergeCell ref="E4:F4"/>
    <mergeCell ref="G4:H4"/>
    <mergeCell ref="I4:J4"/>
    <mergeCell ref="K4:L4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W30"/>
  <sheetViews>
    <sheetView workbookViewId="0">
      <selection sqref="A1:AA1"/>
    </sheetView>
  </sheetViews>
  <sheetFormatPr defaultColWidth="7.875" defaultRowHeight="16.5" customHeight="1" x14ac:dyDescent="0.25"/>
  <cols>
    <col min="1" max="1" width="23.625" style="297" customWidth="1"/>
    <col min="2" max="6" width="11.875" style="297" customWidth="1"/>
    <col min="7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296" t="s">
        <v>269</v>
      </c>
      <c r="B1" s="296"/>
      <c r="C1" s="296"/>
      <c r="D1" s="296"/>
      <c r="E1" s="296"/>
      <c r="F1" s="296"/>
    </row>
    <row r="2" spans="1:12" ht="24.95" customHeight="1" x14ac:dyDescent="0.25">
      <c r="A2" s="296" t="s">
        <v>29</v>
      </c>
      <c r="B2" s="296"/>
      <c r="C2" s="296"/>
      <c r="D2" s="296"/>
      <c r="E2" s="296"/>
      <c r="F2" s="296"/>
    </row>
    <row r="3" spans="1:12" ht="24.95" customHeight="1" x14ac:dyDescent="0.25">
      <c r="A3" s="369">
        <v>96</v>
      </c>
      <c r="B3" s="369"/>
      <c r="C3" s="370" t="str">
        <f>"SY"&amp;A3+1911&amp;"-"&amp;A3+1912</f>
        <v>SY2007-2008</v>
      </c>
      <c r="D3" s="370"/>
      <c r="E3" s="370"/>
      <c r="F3" s="370"/>
      <c r="G3" s="299"/>
      <c r="H3" s="299"/>
      <c r="I3" s="299"/>
      <c r="J3" s="299"/>
      <c r="K3" s="299"/>
      <c r="L3" s="299"/>
    </row>
    <row r="4" spans="1:12" ht="39.950000000000003" customHeight="1" x14ac:dyDescent="0.25">
      <c r="A4" s="371"/>
      <c r="B4" s="310" t="s">
        <v>199</v>
      </c>
      <c r="C4" s="310" t="s">
        <v>200</v>
      </c>
      <c r="D4" s="310" t="s">
        <v>201</v>
      </c>
      <c r="E4" s="310" t="s">
        <v>202</v>
      </c>
      <c r="F4" s="354" t="s">
        <v>236</v>
      </c>
    </row>
    <row r="5" spans="1:12" ht="23.1" customHeight="1" x14ac:dyDescent="0.25">
      <c r="A5" s="384" t="s">
        <v>270</v>
      </c>
      <c r="B5" s="372">
        <v>3283</v>
      </c>
      <c r="C5" s="372">
        <v>13</v>
      </c>
      <c r="D5" s="372">
        <v>206</v>
      </c>
      <c r="E5" s="372">
        <v>1309</v>
      </c>
      <c r="F5" s="373">
        <v>1755</v>
      </c>
    </row>
    <row r="6" spans="1:12" ht="23.1" customHeight="1" x14ac:dyDescent="0.25">
      <c r="A6" s="380" t="s">
        <v>274</v>
      </c>
      <c r="B6" s="374">
        <v>17403</v>
      </c>
      <c r="C6" s="374">
        <v>104</v>
      </c>
      <c r="D6" s="374">
        <v>1359</v>
      </c>
      <c r="E6" s="374">
        <v>4237</v>
      </c>
      <c r="F6" s="375">
        <v>11703</v>
      </c>
    </row>
    <row r="7" spans="1:12" ht="23.1" customHeight="1" x14ac:dyDescent="0.25">
      <c r="A7" s="377" t="s">
        <v>275</v>
      </c>
      <c r="B7" s="378">
        <v>199</v>
      </c>
      <c r="C7" s="378">
        <v>0</v>
      </c>
      <c r="D7" s="378">
        <v>8</v>
      </c>
      <c r="E7" s="378">
        <v>30</v>
      </c>
      <c r="F7" s="379">
        <v>161</v>
      </c>
    </row>
    <row r="8" spans="1:12" ht="23.1" customHeight="1" x14ac:dyDescent="0.25">
      <c r="A8" s="377" t="s">
        <v>276</v>
      </c>
      <c r="B8" s="378">
        <v>17204</v>
      </c>
      <c r="C8" s="378">
        <v>104</v>
      </c>
      <c r="D8" s="378">
        <v>1351</v>
      </c>
      <c r="E8" s="378">
        <v>4207</v>
      </c>
      <c r="F8" s="379">
        <v>11542</v>
      </c>
    </row>
    <row r="9" spans="1:12" ht="23.1" customHeight="1" x14ac:dyDescent="0.25">
      <c r="A9" s="380" t="s">
        <v>277</v>
      </c>
      <c r="B9" s="374">
        <f>SUM(C9:F9)</f>
        <v>4444</v>
      </c>
      <c r="C9" s="374">
        <v>3</v>
      </c>
      <c r="D9" s="374">
        <v>102</v>
      </c>
      <c r="E9" s="374">
        <v>273</v>
      </c>
      <c r="F9" s="375">
        <v>4066</v>
      </c>
    </row>
    <row r="10" spans="1:12" ht="23.1" customHeight="1" x14ac:dyDescent="0.25">
      <c r="A10" s="377" t="s">
        <v>275</v>
      </c>
      <c r="B10" s="378">
        <f>SUM(C10:F10)</f>
        <v>1475</v>
      </c>
      <c r="C10" s="378">
        <v>0</v>
      </c>
      <c r="D10" s="378">
        <v>15</v>
      </c>
      <c r="E10" s="378">
        <v>19</v>
      </c>
      <c r="F10" s="379">
        <v>1441</v>
      </c>
    </row>
    <row r="11" spans="1:12" ht="23.1" customHeight="1" x14ac:dyDescent="0.25">
      <c r="A11" s="377" t="s">
        <v>276</v>
      </c>
      <c r="B11" s="378">
        <f>SUM(C11:F11)</f>
        <v>2969</v>
      </c>
      <c r="C11" s="378">
        <v>3</v>
      </c>
      <c r="D11" s="378">
        <v>87</v>
      </c>
      <c r="E11" s="378">
        <v>254</v>
      </c>
      <c r="F11" s="379">
        <v>2625</v>
      </c>
    </row>
    <row r="12" spans="1:12" ht="23.1" customHeight="1" x14ac:dyDescent="0.25">
      <c r="A12" s="380" t="s">
        <v>293</v>
      </c>
      <c r="B12" s="374">
        <v>10173</v>
      </c>
      <c r="C12" s="374">
        <v>52</v>
      </c>
      <c r="D12" s="374">
        <v>713</v>
      </c>
      <c r="E12" s="374">
        <v>2345</v>
      </c>
      <c r="F12" s="375">
        <v>7063</v>
      </c>
    </row>
    <row r="13" spans="1:12" ht="23.1" customHeight="1" x14ac:dyDescent="0.25">
      <c r="A13" s="380" t="s">
        <v>279</v>
      </c>
      <c r="B13" s="374">
        <v>191773</v>
      </c>
      <c r="C13" s="374">
        <v>1003</v>
      </c>
      <c r="D13" s="374">
        <v>17975</v>
      </c>
      <c r="E13" s="374">
        <v>54246</v>
      </c>
      <c r="F13" s="375">
        <v>118549</v>
      </c>
    </row>
    <row r="14" spans="1:12" ht="23.1" customHeight="1" x14ac:dyDescent="0.25">
      <c r="A14" s="377" t="s">
        <v>275</v>
      </c>
      <c r="B14" s="378">
        <v>100217</v>
      </c>
      <c r="C14" s="378">
        <v>502</v>
      </c>
      <c r="D14" s="378">
        <v>9147</v>
      </c>
      <c r="E14" s="378">
        <v>27591</v>
      </c>
      <c r="F14" s="379">
        <v>62977</v>
      </c>
    </row>
    <row r="15" spans="1:12" ht="23.1" customHeight="1" x14ac:dyDescent="0.25">
      <c r="A15" s="377" t="s">
        <v>276</v>
      </c>
      <c r="B15" s="378">
        <v>91556</v>
      </c>
      <c r="C15" s="378">
        <v>501</v>
      </c>
      <c r="D15" s="378">
        <v>8828</v>
      </c>
      <c r="E15" s="378">
        <v>26655</v>
      </c>
      <c r="F15" s="379">
        <v>55572</v>
      </c>
    </row>
    <row r="16" spans="1:12" ht="23.1" customHeight="1" x14ac:dyDescent="0.25">
      <c r="A16" s="380" t="s">
        <v>280</v>
      </c>
      <c r="B16" s="374">
        <v>2115</v>
      </c>
      <c r="C16" s="374">
        <v>0</v>
      </c>
      <c r="D16" s="374">
        <v>10</v>
      </c>
      <c r="E16" s="374">
        <v>45</v>
      </c>
      <c r="F16" s="375">
        <v>2060</v>
      </c>
    </row>
    <row r="17" spans="1:6" ht="23.1" customHeight="1" x14ac:dyDescent="0.25">
      <c r="A17" s="377" t="s">
        <v>275</v>
      </c>
      <c r="B17" s="378">
        <v>1127</v>
      </c>
      <c r="C17" s="378">
        <v>0</v>
      </c>
      <c r="D17" s="378">
        <v>5</v>
      </c>
      <c r="E17" s="378">
        <v>27</v>
      </c>
      <c r="F17" s="379">
        <v>1095</v>
      </c>
    </row>
    <row r="18" spans="1:6" ht="23.1" customHeight="1" x14ac:dyDescent="0.25">
      <c r="A18" s="377" t="s">
        <v>276</v>
      </c>
      <c r="B18" s="378">
        <v>988</v>
      </c>
      <c r="C18" s="378">
        <v>0</v>
      </c>
      <c r="D18" s="378">
        <v>5</v>
      </c>
      <c r="E18" s="378">
        <v>18</v>
      </c>
      <c r="F18" s="379">
        <v>965</v>
      </c>
    </row>
    <row r="19" spans="1:6" ht="23.1" customHeight="1" x14ac:dyDescent="0.25">
      <c r="A19" s="380" t="s">
        <v>221</v>
      </c>
      <c r="B19" s="374">
        <v>13886</v>
      </c>
      <c r="C19" s="374">
        <v>20</v>
      </c>
      <c r="D19" s="374">
        <v>220</v>
      </c>
      <c r="E19" s="374">
        <v>1387</v>
      </c>
      <c r="F19" s="375">
        <v>12259</v>
      </c>
    </row>
    <row r="20" spans="1:6" ht="23.1" customHeight="1" x14ac:dyDescent="0.25">
      <c r="A20" s="377" t="s">
        <v>275</v>
      </c>
      <c r="B20" s="378">
        <v>7493</v>
      </c>
      <c r="C20" s="378">
        <v>12</v>
      </c>
      <c r="D20" s="378">
        <v>130</v>
      </c>
      <c r="E20" s="378">
        <v>690</v>
      </c>
      <c r="F20" s="379">
        <v>6661</v>
      </c>
    </row>
    <row r="21" spans="1:6" ht="23.1" customHeight="1" x14ac:dyDescent="0.25">
      <c r="A21" s="377" t="s">
        <v>276</v>
      </c>
      <c r="B21" s="378">
        <v>6393</v>
      </c>
      <c r="C21" s="378">
        <v>8</v>
      </c>
      <c r="D21" s="378">
        <v>90</v>
      </c>
      <c r="E21" s="378">
        <v>697</v>
      </c>
      <c r="F21" s="379">
        <v>5598</v>
      </c>
    </row>
    <row r="22" spans="1:6" ht="23.1" customHeight="1" x14ac:dyDescent="0.25">
      <c r="A22" s="380" t="s">
        <v>222</v>
      </c>
      <c r="B22" s="374">
        <v>66426</v>
      </c>
      <c r="C22" s="374">
        <v>425</v>
      </c>
      <c r="D22" s="374">
        <v>7472</v>
      </c>
      <c r="E22" s="374">
        <v>22148</v>
      </c>
      <c r="F22" s="375">
        <v>36381</v>
      </c>
    </row>
    <row r="23" spans="1:6" ht="23.1" customHeight="1" x14ac:dyDescent="0.25">
      <c r="A23" s="377" t="s">
        <v>275</v>
      </c>
      <c r="B23" s="378">
        <v>34710</v>
      </c>
      <c r="C23" s="378">
        <v>207</v>
      </c>
      <c r="D23" s="378">
        <v>3842</v>
      </c>
      <c r="E23" s="378">
        <v>11241</v>
      </c>
      <c r="F23" s="379">
        <v>19420</v>
      </c>
    </row>
    <row r="24" spans="1:6" ht="23.1" customHeight="1" x14ac:dyDescent="0.25">
      <c r="A24" s="377" t="s">
        <v>276</v>
      </c>
      <c r="B24" s="378">
        <v>31716</v>
      </c>
      <c r="C24" s="378">
        <v>218</v>
      </c>
      <c r="D24" s="378">
        <v>3630</v>
      </c>
      <c r="E24" s="378">
        <v>10907</v>
      </c>
      <c r="F24" s="379">
        <v>16961</v>
      </c>
    </row>
    <row r="25" spans="1:6" ht="23.1" customHeight="1" x14ac:dyDescent="0.25">
      <c r="A25" s="380" t="s">
        <v>223</v>
      </c>
      <c r="B25" s="374">
        <v>109035</v>
      </c>
      <c r="C25" s="374">
        <v>553</v>
      </c>
      <c r="D25" s="374">
        <v>10197</v>
      </c>
      <c r="E25" s="374">
        <v>30577</v>
      </c>
      <c r="F25" s="375">
        <v>67708</v>
      </c>
    </row>
    <row r="26" spans="1:6" ht="23.1" customHeight="1" x14ac:dyDescent="0.25">
      <c r="A26" s="377" t="s">
        <v>275</v>
      </c>
      <c r="B26" s="378">
        <v>56696</v>
      </c>
      <c r="C26" s="378">
        <v>278</v>
      </c>
      <c r="D26" s="378">
        <v>5126</v>
      </c>
      <c r="E26" s="378">
        <v>15577</v>
      </c>
      <c r="F26" s="379">
        <v>35715</v>
      </c>
    </row>
    <row r="27" spans="1:6" ht="23.1" customHeight="1" x14ac:dyDescent="0.25">
      <c r="A27" s="377" t="s">
        <v>276</v>
      </c>
      <c r="B27" s="378">
        <v>52339</v>
      </c>
      <c r="C27" s="378">
        <v>275</v>
      </c>
      <c r="D27" s="378">
        <v>5071</v>
      </c>
      <c r="E27" s="378">
        <v>15000</v>
      </c>
      <c r="F27" s="379">
        <v>31993</v>
      </c>
    </row>
    <row r="28" spans="1:6" ht="23.1" customHeight="1" x14ac:dyDescent="0.25">
      <c r="A28" s="380" t="s">
        <v>281</v>
      </c>
      <c r="B28" s="374">
        <v>311</v>
      </c>
      <c r="C28" s="374">
        <v>5</v>
      </c>
      <c r="D28" s="374">
        <v>76</v>
      </c>
      <c r="E28" s="374">
        <v>89</v>
      </c>
      <c r="F28" s="375">
        <v>141</v>
      </c>
    </row>
    <row r="29" spans="1:6" ht="23.1" customHeight="1" x14ac:dyDescent="0.25">
      <c r="A29" s="377" t="s">
        <v>275</v>
      </c>
      <c r="B29" s="378">
        <v>191</v>
      </c>
      <c r="C29" s="378">
        <v>5</v>
      </c>
      <c r="D29" s="378">
        <v>44</v>
      </c>
      <c r="E29" s="378">
        <v>56</v>
      </c>
      <c r="F29" s="379">
        <v>86</v>
      </c>
    </row>
    <row r="30" spans="1:6" ht="23.1" customHeight="1" x14ac:dyDescent="0.25">
      <c r="A30" s="381" t="s">
        <v>276</v>
      </c>
      <c r="B30" s="382">
        <v>120</v>
      </c>
      <c r="C30" s="382">
        <v>0</v>
      </c>
      <c r="D30" s="382">
        <v>32</v>
      </c>
      <c r="E30" s="382">
        <v>33</v>
      </c>
      <c r="F30" s="383">
        <v>55</v>
      </c>
    </row>
  </sheetData>
  <mergeCells count="4">
    <mergeCell ref="A1:F1"/>
    <mergeCell ref="A2:F2"/>
    <mergeCell ref="A3:B3"/>
    <mergeCell ref="C3:F3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W33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3.75" style="266" customWidth="1"/>
    <col min="3" max="4" width="5.75" style="266" customWidth="1"/>
    <col min="5" max="6" width="6.25" style="266" customWidth="1"/>
    <col min="7" max="8" width="5.375" style="266" customWidth="1"/>
    <col min="9" max="10" width="6.25" style="266" customWidth="1"/>
    <col min="11" max="11" width="8.125" style="266" customWidth="1"/>
    <col min="12" max="12" width="7.25" style="266" customWidth="1"/>
    <col min="13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331" t="s">
        <v>287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 ht="24.95" customHeight="1" x14ac:dyDescent="0.25">
      <c r="A2" s="331" t="s">
        <v>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 ht="24.95" customHeight="1" x14ac:dyDescent="0.25">
      <c r="A3" s="369">
        <v>97</v>
      </c>
      <c r="B3" s="369"/>
      <c r="C3" s="369"/>
      <c r="D3" s="369"/>
      <c r="E3" s="369"/>
      <c r="F3" s="370" t="str">
        <f>"SY"&amp;A3+1911&amp;"-"&amp;A3+1912</f>
        <v>SY2008-2009</v>
      </c>
      <c r="G3" s="370"/>
      <c r="H3" s="370"/>
      <c r="I3" s="370"/>
      <c r="J3" s="370"/>
      <c r="K3" s="370"/>
      <c r="L3" s="370"/>
    </row>
    <row r="4" spans="1:12" ht="39.950000000000003" customHeight="1" x14ac:dyDescent="0.25">
      <c r="A4" s="303"/>
      <c r="B4" s="303"/>
      <c r="C4" s="336" t="s">
        <v>288</v>
      </c>
      <c r="D4" s="336"/>
      <c r="E4" s="336" t="s">
        <v>289</v>
      </c>
      <c r="F4" s="336"/>
      <c r="G4" s="336" t="s">
        <v>290</v>
      </c>
      <c r="H4" s="336"/>
      <c r="I4" s="336" t="s">
        <v>297</v>
      </c>
      <c r="J4" s="336"/>
      <c r="K4" s="337" t="s">
        <v>292</v>
      </c>
      <c r="L4" s="337"/>
    </row>
    <row r="5" spans="1:12" ht="39.950000000000003" customHeight="1" x14ac:dyDescent="0.25">
      <c r="A5" s="303"/>
      <c r="B5" s="303"/>
      <c r="C5" s="355"/>
      <c r="D5" s="278" t="s">
        <v>160</v>
      </c>
      <c r="E5" s="355"/>
      <c r="F5" s="278" t="s">
        <v>160</v>
      </c>
      <c r="G5" s="355"/>
      <c r="H5" s="278" t="s">
        <v>160</v>
      </c>
      <c r="I5" s="355"/>
      <c r="J5" s="278" t="s">
        <v>160</v>
      </c>
      <c r="K5" s="355"/>
      <c r="L5" s="356" t="s">
        <v>160</v>
      </c>
    </row>
    <row r="6" spans="1:12" ht="20.100000000000001" customHeight="1" x14ac:dyDescent="0.25">
      <c r="A6" s="340" t="s">
        <v>165</v>
      </c>
      <c r="B6" s="341" t="s">
        <v>1</v>
      </c>
      <c r="C6" s="360">
        <f t="shared" ref="C6:L6" si="0">C7+C31</f>
        <v>3195</v>
      </c>
      <c r="D6" s="360">
        <f t="shared" si="0"/>
        <v>1544</v>
      </c>
      <c r="E6" s="360">
        <f t="shared" si="0"/>
        <v>17369</v>
      </c>
      <c r="F6" s="360">
        <f t="shared" si="0"/>
        <v>5856</v>
      </c>
      <c r="G6" s="360">
        <f t="shared" si="0"/>
        <v>4024</v>
      </c>
      <c r="H6" s="360">
        <f t="shared" si="0"/>
        <v>291</v>
      </c>
      <c r="I6" s="360">
        <f t="shared" si="0"/>
        <v>9820</v>
      </c>
      <c r="J6" s="360">
        <f t="shared" si="0"/>
        <v>3051</v>
      </c>
      <c r="K6" s="360">
        <f t="shared" si="0"/>
        <v>185668</v>
      </c>
      <c r="L6" s="360">
        <f t="shared" si="0"/>
        <v>73329</v>
      </c>
    </row>
    <row r="7" spans="1:12" ht="20.100000000000001" customHeight="1" x14ac:dyDescent="0.25">
      <c r="A7" s="344" t="s">
        <v>166</v>
      </c>
      <c r="B7" s="341" t="s">
        <v>2</v>
      </c>
      <c r="C7" s="360">
        <f t="shared" ref="C7:L7" si="1">SUM(C8:C30)</f>
        <v>3171</v>
      </c>
      <c r="D7" s="360">
        <f t="shared" si="1"/>
        <v>1520</v>
      </c>
      <c r="E7" s="360">
        <f t="shared" si="1"/>
        <v>17230</v>
      </c>
      <c r="F7" s="360">
        <f t="shared" si="1"/>
        <v>5717</v>
      </c>
      <c r="G7" s="360">
        <f t="shared" si="1"/>
        <v>4015</v>
      </c>
      <c r="H7" s="360">
        <f t="shared" si="1"/>
        <v>282</v>
      </c>
      <c r="I7" s="360">
        <f t="shared" si="1"/>
        <v>9753</v>
      </c>
      <c r="J7" s="360">
        <f t="shared" si="1"/>
        <v>2984</v>
      </c>
      <c r="K7" s="360">
        <f t="shared" si="1"/>
        <v>184267</v>
      </c>
      <c r="L7" s="360">
        <f t="shared" si="1"/>
        <v>71928</v>
      </c>
    </row>
    <row r="8" spans="1:12" ht="20.100000000000001" customHeight="1" x14ac:dyDescent="0.25">
      <c r="A8" s="345" t="s">
        <v>306</v>
      </c>
      <c r="B8" s="266" t="s">
        <v>3</v>
      </c>
      <c r="C8" s="361">
        <v>318</v>
      </c>
      <c r="D8" s="361">
        <v>139</v>
      </c>
      <c r="E8" s="361">
        <v>1962</v>
      </c>
      <c r="F8" s="361">
        <v>952</v>
      </c>
      <c r="G8" s="361">
        <v>584</v>
      </c>
      <c r="H8" s="361">
        <v>52</v>
      </c>
      <c r="I8" s="361">
        <v>1294</v>
      </c>
      <c r="J8" s="361">
        <v>470</v>
      </c>
      <c r="K8" s="361">
        <v>21825</v>
      </c>
      <c r="L8" s="361">
        <v>11634</v>
      </c>
    </row>
    <row r="9" spans="1:12" ht="20.100000000000001" customHeight="1" x14ac:dyDescent="0.25">
      <c r="A9" s="345" t="s">
        <v>172</v>
      </c>
      <c r="B9" s="266" t="s">
        <v>4</v>
      </c>
      <c r="C9" s="361">
        <v>168</v>
      </c>
      <c r="D9" s="361">
        <v>72</v>
      </c>
      <c r="E9" s="361">
        <v>1498</v>
      </c>
      <c r="F9" s="361">
        <v>479</v>
      </c>
      <c r="G9" s="361">
        <v>357</v>
      </c>
      <c r="H9" s="361">
        <v>13</v>
      </c>
      <c r="I9" s="361">
        <v>781</v>
      </c>
      <c r="J9" s="361">
        <v>228</v>
      </c>
      <c r="K9" s="361">
        <v>15118</v>
      </c>
      <c r="L9" s="361">
        <v>6423</v>
      </c>
    </row>
    <row r="10" spans="1:12" ht="20.100000000000001" customHeight="1" x14ac:dyDescent="0.25">
      <c r="A10" s="345" t="s">
        <v>307</v>
      </c>
      <c r="B10" s="266" t="s">
        <v>5</v>
      </c>
      <c r="C10" s="361">
        <v>356</v>
      </c>
      <c r="D10" s="361">
        <v>201</v>
      </c>
      <c r="E10" s="361">
        <v>1806</v>
      </c>
      <c r="F10" s="361">
        <v>983</v>
      </c>
      <c r="G10" s="361">
        <v>403</v>
      </c>
      <c r="H10" s="361">
        <v>153</v>
      </c>
      <c r="I10" s="361">
        <v>1019</v>
      </c>
      <c r="J10" s="361">
        <v>454</v>
      </c>
      <c r="K10" s="361">
        <v>21259</v>
      </c>
      <c r="L10" s="361">
        <v>12269</v>
      </c>
    </row>
    <row r="11" spans="1:12" ht="20.100000000000001" customHeight="1" x14ac:dyDescent="0.25">
      <c r="A11" s="345" t="s">
        <v>173</v>
      </c>
      <c r="B11" s="266" t="s">
        <v>6</v>
      </c>
      <c r="C11" s="361">
        <v>56</v>
      </c>
      <c r="D11" s="361">
        <v>38</v>
      </c>
      <c r="E11" s="361">
        <v>267</v>
      </c>
      <c r="F11" s="361">
        <v>134</v>
      </c>
      <c r="G11" s="361">
        <v>78</v>
      </c>
      <c r="H11" s="361">
        <v>3</v>
      </c>
      <c r="I11" s="361">
        <v>149</v>
      </c>
      <c r="J11" s="361">
        <v>67</v>
      </c>
      <c r="K11" s="361">
        <v>2683</v>
      </c>
      <c r="L11" s="361">
        <v>1547</v>
      </c>
    </row>
    <row r="12" spans="1:12" ht="20.100000000000001" customHeight="1" x14ac:dyDescent="0.25">
      <c r="A12" s="345" t="s">
        <v>256</v>
      </c>
      <c r="B12" s="266" t="s">
        <v>7</v>
      </c>
      <c r="C12" s="361">
        <v>287</v>
      </c>
      <c r="D12" s="361">
        <v>53</v>
      </c>
      <c r="E12" s="361">
        <v>1738</v>
      </c>
      <c r="F12" s="361">
        <v>213</v>
      </c>
      <c r="G12" s="361">
        <v>124</v>
      </c>
      <c r="H12" s="361">
        <v>2</v>
      </c>
      <c r="I12" s="361">
        <v>912</v>
      </c>
      <c r="J12" s="361">
        <v>108</v>
      </c>
      <c r="K12" s="361">
        <v>18932</v>
      </c>
      <c r="L12" s="361">
        <v>2657</v>
      </c>
    </row>
    <row r="13" spans="1:12" ht="20.100000000000001" customHeight="1" x14ac:dyDescent="0.25">
      <c r="A13" s="345" t="s">
        <v>174</v>
      </c>
      <c r="B13" s="266" t="s">
        <v>8</v>
      </c>
      <c r="C13" s="361">
        <v>105</v>
      </c>
      <c r="D13" s="361">
        <v>35</v>
      </c>
      <c r="E13" s="361">
        <v>533</v>
      </c>
      <c r="F13" s="361">
        <v>100</v>
      </c>
      <c r="G13" s="361">
        <v>242</v>
      </c>
      <c r="H13" s="361">
        <v>8</v>
      </c>
      <c r="I13" s="361">
        <v>263</v>
      </c>
      <c r="J13" s="361">
        <v>51</v>
      </c>
      <c r="K13" s="361">
        <v>5528</v>
      </c>
      <c r="L13" s="361">
        <v>1173</v>
      </c>
    </row>
    <row r="14" spans="1:12" ht="20.100000000000001" customHeight="1" x14ac:dyDescent="0.25">
      <c r="A14" s="345" t="s">
        <v>175</v>
      </c>
      <c r="B14" s="266" t="s">
        <v>9</v>
      </c>
      <c r="C14" s="361">
        <v>104</v>
      </c>
      <c r="D14" s="361">
        <v>47</v>
      </c>
      <c r="E14" s="361">
        <v>392</v>
      </c>
      <c r="F14" s="361">
        <v>134</v>
      </c>
      <c r="G14" s="361">
        <v>153</v>
      </c>
      <c r="H14" s="361">
        <v>1</v>
      </c>
      <c r="I14" s="361">
        <v>240</v>
      </c>
      <c r="J14" s="361">
        <v>66</v>
      </c>
      <c r="K14" s="361">
        <v>5438</v>
      </c>
      <c r="L14" s="361">
        <v>1619</v>
      </c>
    </row>
    <row r="15" spans="1:12" ht="20.100000000000001" customHeight="1" x14ac:dyDescent="0.25">
      <c r="A15" s="345" t="s">
        <v>308</v>
      </c>
      <c r="B15" s="266" t="s">
        <v>10</v>
      </c>
      <c r="C15" s="361">
        <v>135</v>
      </c>
      <c r="D15" s="361">
        <v>70</v>
      </c>
      <c r="E15" s="361">
        <v>575</v>
      </c>
      <c r="F15" s="361">
        <v>262</v>
      </c>
      <c r="G15" s="361">
        <v>29</v>
      </c>
      <c r="H15" s="361">
        <v>0</v>
      </c>
      <c r="I15" s="361">
        <v>356</v>
      </c>
      <c r="J15" s="361">
        <v>129</v>
      </c>
      <c r="K15" s="361">
        <v>6634</v>
      </c>
      <c r="L15" s="361">
        <v>3460</v>
      </c>
    </row>
    <row r="16" spans="1:12" ht="20.100000000000001" customHeight="1" x14ac:dyDescent="0.25">
      <c r="A16" s="345" t="s">
        <v>176</v>
      </c>
      <c r="B16" s="266" t="s">
        <v>11</v>
      </c>
      <c r="C16" s="361">
        <v>121</v>
      </c>
      <c r="D16" s="361">
        <v>44</v>
      </c>
      <c r="E16" s="361">
        <v>601</v>
      </c>
      <c r="F16" s="361">
        <v>144</v>
      </c>
      <c r="G16" s="361">
        <v>46</v>
      </c>
      <c r="H16" s="361">
        <v>0</v>
      </c>
      <c r="I16" s="361">
        <v>373</v>
      </c>
      <c r="J16" s="361">
        <v>71</v>
      </c>
      <c r="K16" s="361">
        <v>6734</v>
      </c>
      <c r="L16" s="361">
        <v>1854</v>
      </c>
    </row>
    <row r="17" spans="1:12" ht="20.100000000000001" customHeight="1" x14ac:dyDescent="0.25">
      <c r="A17" s="345" t="s">
        <v>177</v>
      </c>
      <c r="B17" s="266" t="s">
        <v>12</v>
      </c>
      <c r="C17" s="361">
        <v>103</v>
      </c>
      <c r="D17" s="361">
        <v>82</v>
      </c>
      <c r="E17" s="361">
        <v>335</v>
      </c>
      <c r="F17" s="361">
        <v>184</v>
      </c>
      <c r="G17" s="361">
        <v>74</v>
      </c>
      <c r="H17" s="361">
        <v>2</v>
      </c>
      <c r="I17" s="361">
        <v>181</v>
      </c>
      <c r="J17" s="361">
        <v>105</v>
      </c>
      <c r="K17" s="361">
        <v>3475</v>
      </c>
      <c r="L17" s="361">
        <v>1978</v>
      </c>
    </row>
    <row r="18" spans="1:12" ht="20.100000000000001" customHeight="1" x14ac:dyDescent="0.25">
      <c r="A18" s="345" t="s">
        <v>178</v>
      </c>
      <c r="B18" s="266" t="s">
        <v>13</v>
      </c>
      <c r="C18" s="361">
        <v>108</v>
      </c>
      <c r="D18" s="361">
        <v>21</v>
      </c>
      <c r="E18" s="361">
        <v>724</v>
      </c>
      <c r="F18" s="361">
        <v>65</v>
      </c>
      <c r="G18" s="361">
        <v>212</v>
      </c>
      <c r="H18" s="361">
        <v>3</v>
      </c>
      <c r="I18" s="361">
        <v>367</v>
      </c>
      <c r="J18" s="361">
        <v>31</v>
      </c>
      <c r="K18" s="361">
        <v>6352</v>
      </c>
      <c r="L18" s="361">
        <v>638</v>
      </c>
    </row>
    <row r="19" spans="1:12" ht="20.100000000000001" customHeight="1" x14ac:dyDescent="0.25">
      <c r="A19" s="345" t="s">
        <v>179</v>
      </c>
      <c r="B19" s="266" t="s">
        <v>14</v>
      </c>
      <c r="C19" s="361">
        <v>117</v>
      </c>
      <c r="D19" s="361">
        <v>67</v>
      </c>
      <c r="E19" s="361">
        <v>424</v>
      </c>
      <c r="F19" s="361">
        <v>144</v>
      </c>
      <c r="G19" s="361">
        <v>138</v>
      </c>
      <c r="H19" s="361">
        <v>1</v>
      </c>
      <c r="I19" s="361">
        <v>234</v>
      </c>
      <c r="J19" s="361">
        <v>97</v>
      </c>
      <c r="K19" s="361">
        <v>4860</v>
      </c>
      <c r="L19" s="361">
        <v>1863</v>
      </c>
    </row>
    <row r="20" spans="1:12" ht="20.100000000000001" customHeight="1" x14ac:dyDescent="0.25">
      <c r="A20" s="345" t="s">
        <v>309</v>
      </c>
      <c r="B20" s="266" t="s">
        <v>15</v>
      </c>
      <c r="C20" s="361">
        <v>228</v>
      </c>
      <c r="D20" s="361">
        <v>115</v>
      </c>
      <c r="E20" s="361">
        <v>1155</v>
      </c>
      <c r="F20" s="361">
        <v>247</v>
      </c>
      <c r="G20" s="361">
        <v>253</v>
      </c>
      <c r="H20" s="361">
        <v>0</v>
      </c>
      <c r="I20" s="361">
        <v>620</v>
      </c>
      <c r="J20" s="361">
        <v>170</v>
      </c>
      <c r="K20" s="361">
        <v>12799</v>
      </c>
      <c r="L20" s="361">
        <v>3659</v>
      </c>
    </row>
    <row r="21" spans="1:12" ht="20.100000000000001" customHeight="1" x14ac:dyDescent="0.25">
      <c r="A21" s="345" t="s">
        <v>301</v>
      </c>
      <c r="B21" s="266" t="s">
        <v>16</v>
      </c>
      <c r="C21" s="361">
        <v>214</v>
      </c>
      <c r="D21" s="361">
        <v>117</v>
      </c>
      <c r="E21" s="361">
        <v>1149</v>
      </c>
      <c r="F21" s="361">
        <v>296</v>
      </c>
      <c r="G21" s="361">
        <v>267</v>
      </c>
      <c r="H21" s="361">
        <v>1</v>
      </c>
      <c r="I21" s="361">
        <v>581</v>
      </c>
      <c r="J21" s="361">
        <v>149</v>
      </c>
      <c r="K21" s="361">
        <v>11114</v>
      </c>
      <c r="L21" s="361">
        <v>3685</v>
      </c>
    </row>
    <row r="22" spans="1:12" ht="20.100000000000001" customHeight="1" x14ac:dyDescent="0.25">
      <c r="A22" s="345" t="s">
        <v>180</v>
      </c>
      <c r="B22" s="266" t="s">
        <v>17</v>
      </c>
      <c r="C22" s="361">
        <v>140</v>
      </c>
      <c r="D22" s="361">
        <v>95</v>
      </c>
      <c r="E22" s="361">
        <v>479</v>
      </c>
      <c r="F22" s="361">
        <v>186</v>
      </c>
      <c r="G22" s="361">
        <v>81</v>
      </c>
      <c r="H22" s="361">
        <v>0</v>
      </c>
      <c r="I22" s="361">
        <v>286</v>
      </c>
      <c r="J22" s="361">
        <v>132</v>
      </c>
      <c r="K22" s="361">
        <v>5000</v>
      </c>
      <c r="L22" s="361">
        <v>2427</v>
      </c>
    </row>
    <row r="23" spans="1:12" ht="20.100000000000001" customHeight="1" x14ac:dyDescent="0.25">
      <c r="A23" s="345" t="s">
        <v>310</v>
      </c>
      <c r="B23" s="266" t="s">
        <v>18</v>
      </c>
      <c r="C23" s="361">
        <v>97</v>
      </c>
      <c r="D23" s="361">
        <v>82</v>
      </c>
      <c r="E23" s="361">
        <v>262</v>
      </c>
      <c r="F23" s="361">
        <v>159</v>
      </c>
      <c r="G23" s="361">
        <v>52</v>
      </c>
      <c r="H23" s="361">
        <v>1</v>
      </c>
      <c r="I23" s="361">
        <v>168</v>
      </c>
      <c r="J23" s="361">
        <v>98</v>
      </c>
      <c r="K23" s="361">
        <v>2591</v>
      </c>
      <c r="L23" s="361">
        <v>1681</v>
      </c>
    </row>
    <row r="24" spans="1:12" ht="20.100000000000001" customHeight="1" x14ac:dyDescent="0.25">
      <c r="A24" s="345" t="s">
        <v>182</v>
      </c>
      <c r="B24" s="266" t="s">
        <v>19</v>
      </c>
      <c r="C24" s="361">
        <v>95</v>
      </c>
      <c r="D24" s="361">
        <v>71</v>
      </c>
      <c r="E24" s="361">
        <v>282</v>
      </c>
      <c r="F24" s="361">
        <v>170</v>
      </c>
      <c r="G24" s="361">
        <v>40</v>
      </c>
      <c r="H24" s="361">
        <v>1</v>
      </c>
      <c r="I24" s="361">
        <v>189</v>
      </c>
      <c r="J24" s="361">
        <v>104</v>
      </c>
      <c r="K24" s="361">
        <v>3323</v>
      </c>
      <c r="L24" s="361">
        <v>1986</v>
      </c>
    </row>
    <row r="25" spans="1:12" ht="20.100000000000001" customHeight="1" x14ac:dyDescent="0.25">
      <c r="A25" s="345" t="s">
        <v>183</v>
      </c>
      <c r="B25" s="266" t="s">
        <v>20</v>
      </c>
      <c r="C25" s="361">
        <v>16</v>
      </c>
      <c r="D25" s="361">
        <v>14</v>
      </c>
      <c r="E25" s="361">
        <v>54</v>
      </c>
      <c r="F25" s="361">
        <v>39</v>
      </c>
      <c r="G25" s="361">
        <v>8</v>
      </c>
      <c r="H25" s="361">
        <v>0</v>
      </c>
      <c r="I25" s="361">
        <v>26</v>
      </c>
      <c r="J25" s="361">
        <v>19</v>
      </c>
      <c r="K25" s="361">
        <v>505</v>
      </c>
      <c r="L25" s="361">
        <v>349</v>
      </c>
    </row>
    <row r="26" spans="1:12" ht="20.100000000000001" customHeight="1" x14ac:dyDescent="0.25">
      <c r="A26" s="345" t="s">
        <v>184</v>
      </c>
      <c r="B26" s="266" t="s">
        <v>21</v>
      </c>
      <c r="C26" s="361">
        <v>56</v>
      </c>
      <c r="D26" s="361">
        <v>39</v>
      </c>
      <c r="E26" s="361">
        <v>213</v>
      </c>
      <c r="F26" s="361">
        <v>150</v>
      </c>
      <c r="G26" s="361">
        <v>55</v>
      </c>
      <c r="H26" s="361">
        <v>11</v>
      </c>
      <c r="I26" s="361">
        <v>157</v>
      </c>
      <c r="J26" s="361">
        <v>74</v>
      </c>
      <c r="K26" s="361">
        <v>3090</v>
      </c>
      <c r="L26" s="361">
        <v>1926</v>
      </c>
    </row>
    <row r="27" spans="1:12" ht="20.100000000000001" customHeight="1" x14ac:dyDescent="0.25">
      <c r="A27" s="345" t="s">
        <v>185</v>
      </c>
      <c r="B27" s="266" t="s">
        <v>22</v>
      </c>
      <c r="C27" s="361">
        <v>80</v>
      </c>
      <c r="D27" s="361">
        <v>28</v>
      </c>
      <c r="E27" s="361">
        <v>524</v>
      </c>
      <c r="F27" s="361">
        <v>158</v>
      </c>
      <c r="G27" s="361">
        <v>106</v>
      </c>
      <c r="H27" s="361">
        <v>5</v>
      </c>
      <c r="I27" s="361">
        <v>282</v>
      </c>
      <c r="J27" s="361">
        <v>90</v>
      </c>
      <c r="K27" s="361">
        <v>5685</v>
      </c>
      <c r="L27" s="361">
        <v>2370</v>
      </c>
    </row>
    <row r="28" spans="1:12" ht="20.100000000000001" customHeight="1" x14ac:dyDescent="0.25">
      <c r="A28" s="345" t="s">
        <v>311</v>
      </c>
      <c r="B28" s="266" t="s">
        <v>23</v>
      </c>
      <c r="C28" s="361">
        <v>128</v>
      </c>
      <c r="D28" s="361">
        <v>39</v>
      </c>
      <c r="E28" s="361">
        <v>1271</v>
      </c>
      <c r="F28" s="361">
        <v>257</v>
      </c>
      <c r="G28" s="361">
        <v>501</v>
      </c>
      <c r="H28" s="361">
        <v>7</v>
      </c>
      <c r="I28" s="361">
        <v>699</v>
      </c>
      <c r="J28" s="361">
        <v>126</v>
      </c>
      <c r="K28" s="361">
        <v>10924</v>
      </c>
      <c r="L28" s="361">
        <v>2972</v>
      </c>
    </row>
    <row r="29" spans="1:12" ht="20.100000000000001" customHeight="1" x14ac:dyDescent="0.25">
      <c r="A29" s="345" t="s">
        <v>186</v>
      </c>
      <c r="B29" s="266" t="s">
        <v>24</v>
      </c>
      <c r="C29" s="361">
        <v>50</v>
      </c>
      <c r="D29" s="361">
        <v>15</v>
      </c>
      <c r="E29" s="361">
        <v>352</v>
      </c>
      <c r="F29" s="361">
        <v>86</v>
      </c>
      <c r="G29" s="361">
        <v>86</v>
      </c>
      <c r="H29" s="361">
        <v>8</v>
      </c>
      <c r="I29" s="361">
        <v>208</v>
      </c>
      <c r="J29" s="361">
        <v>52</v>
      </c>
      <c r="K29" s="361">
        <v>3264</v>
      </c>
      <c r="L29" s="361">
        <v>1369</v>
      </c>
    </row>
    <row r="30" spans="1:12" ht="20.100000000000001" customHeight="1" x14ac:dyDescent="0.25">
      <c r="A30" s="345" t="s">
        <v>312</v>
      </c>
      <c r="B30" s="266" t="s">
        <v>25</v>
      </c>
      <c r="C30" s="361">
        <v>89</v>
      </c>
      <c r="D30" s="361">
        <v>36</v>
      </c>
      <c r="E30" s="361">
        <v>634</v>
      </c>
      <c r="F30" s="361">
        <v>175</v>
      </c>
      <c r="G30" s="361">
        <v>126</v>
      </c>
      <c r="H30" s="361">
        <v>10</v>
      </c>
      <c r="I30" s="361">
        <v>368</v>
      </c>
      <c r="J30" s="361">
        <v>93</v>
      </c>
      <c r="K30" s="361">
        <v>7134</v>
      </c>
      <c r="L30" s="361">
        <v>2389</v>
      </c>
    </row>
    <row r="31" spans="1:12" ht="20.100000000000001" customHeight="1" x14ac:dyDescent="0.25">
      <c r="A31" s="344" t="s">
        <v>187</v>
      </c>
      <c r="B31" s="341" t="s">
        <v>26</v>
      </c>
      <c r="C31" s="360">
        <f t="shared" ref="C31:L31" si="2">SUM(C32:C33)</f>
        <v>24</v>
      </c>
      <c r="D31" s="360">
        <f t="shared" si="2"/>
        <v>24</v>
      </c>
      <c r="E31" s="360">
        <f t="shared" si="2"/>
        <v>139</v>
      </c>
      <c r="F31" s="360">
        <f t="shared" si="2"/>
        <v>139</v>
      </c>
      <c r="G31" s="360">
        <f t="shared" si="2"/>
        <v>9</v>
      </c>
      <c r="H31" s="360">
        <f t="shared" si="2"/>
        <v>9</v>
      </c>
      <c r="I31" s="360">
        <f t="shared" si="2"/>
        <v>67</v>
      </c>
      <c r="J31" s="360">
        <f t="shared" si="2"/>
        <v>67</v>
      </c>
      <c r="K31" s="360">
        <f t="shared" si="2"/>
        <v>1401</v>
      </c>
      <c r="L31" s="360">
        <f t="shared" si="2"/>
        <v>1401</v>
      </c>
    </row>
    <row r="32" spans="1:12" ht="20.100000000000001" customHeight="1" x14ac:dyDescent="0.25">
      <c r="A32" s="345" t="s">
        <v>188</v>
      </c>
      <c r="B32" s="266" t="s">
        <v>27</v>
      </c>
      <c r="C32" s="361">
        <v>19</v>
      </c>
      <c r="D32" s="361">
        <v>19</v>
      </c>
      <c r="E32" s="361">
        <v>117</v>
      </c>
      <c r="F32" s="361">
        <v>117</v>
      </c>
      <c r="G32" s="361">
        <v>9</v>
      </c>
      <c r="H32" s="361">
        <v>9</v>
      </c>
      <c r="I32" s="361">
        <v>57</v>
      </c>
      <c r="J32" s="361">
        <v>57</v>
      </c>
      <c r="K32" s="361">
        <v>1241</v>
      </c>
      <c r="L32" s="361">
        <v>1241</v>
      </c>
    </row>
    <row r="33" spans="1:12" ht="20.100000000000001" customHeight="1" x14ac:dyDescent="0.25">
      <c r="A33" s="348" t="s">
        <v>189</v>
      </c>
      <c r="B33" s="349" t="s">
        <v>28</v>
      </c>
      <c r="C33" s="367">
        <v>5</v>
      </c>
      <c r="D33" s="367">
        <v>5</v>
      </c>
      <c r="E33" s="367">
        <v>22</v>
      </c>
      <c r="F33" s="367">
        <v>22</v>
      </c>
      <c r="G33" s="367">
        <v>0</v>
      </c>
      <c r="H33" s="367">
        <v>0</v>
      </c>
      <c r="I33" s="367">
        <v>10</v>
      </c>
      <c r="J33" s="367">
        <v>10</v>
      </c>
      <c r="K33" s="367">
        <v>160</v>
      </c>
      <c r="L33" s="367">
        <v>160</v>
      </c>
    </row>
  </sheetData>
  <mergeCells count="10">
    <mergeCell ref="A1:L1"/>
    <mergeCell ref="A2:L2"/>
    <mergeCell ref="A3:E3"/>
    <mergeCell ref="F3:L3"/>
    <mergeCell ref="A4:B5"/>
    <mergeCell ref="C4:D4"/>
    <mergeCell ref="E4:F4"/>
    <mergeCell ref="G4:H4"/>
    <mergeCell ref="I4:J4"/>
    <mergeCell ref="K4:L4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W30"/>
  <sheetViews>
    <sheetView workbookViewId="0">
      <selection sqref="A1:AA1"/>
    </sheetView>
  </sheetViews>
  <sheetFormatPr defaultColWidth="7.875" defaultRowHeight="16.5" customHeight="1" x14ac:dyDescent="0.25"/>
  <cols>
    <col min="1" max="1" width="23.625" style="297" customWidth="1"/>
    <col min="2" max="6" width="11.875" style="297" customWidth="1"/>
    <col min="7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296" t="s">
        <v>269</v>
      </c>
      <c r="B1" s="296"/>
      <c r="C1" s="296"/>
      <c r="D1" s="296"/>
      <c r="E1" s="296"/>
      <c r="F1" s="296"/>
    </row>
    <row r="2" spans="1:12" ht="24.95" customHeight="1" x14ac:dyDescent="0.25">
      <c r="A2" s="296" t="s">
        <v>29</v>
      </c>
      <c r="B2" s="296"/>
      <c r="C2" s="296"/>
      <c r="D2" s="296"/>
      <c r="E2" s="296"/>
      <c r="F2" s="296"/>
    </row>
    <row r="3" spans="1:12" ht="24.95" customHeight="1" x14ac:dyDescent="0.25">
      <c r="A3" s="369">
        <v>97</v>
      </c>
      <c r="B3" s="369"/>
      <c r="C3" s="370" t="str">
        <f>"SY"&amp;A3+1911&amp;"-"&amp;A3+1912</f>
        <v>SY2008-2009</v>
      </c>
      <c r="D3" s="370"/>
      <c r="E3" s="370"/>
      <c r="F3" s="370"/>
      <c r="G3" s="299"/>
      <c r="H3" s="299"/>
      <c r="I3" s="299"/>
      <c r="J3" s="299"/>
      <c r="K3" s="299"/>
      <c r="L3" s="299"/>
    </row>
    <row r="4" spans="1:12" ht="39.950000000000003" customHeight="1" x14ac:dyDescent="0.25">
      <c r="A4" s="371"/>
      <c r="B4" s="310" t="s">
        <v>199</v>
      </c>
      <c r="C4" s="310" t="s">
        <v>200</v>
      </c>
      <c r="D4" s="310" t="s">
        <v>201</v>
      </c>
      <c r="E4" s="310" t="s">
        <v>202</v>
      </c>
      <c r="F4" s="354" t="s">
        <v>236</v>
      </c>
    </row>
    <row r="5" spans="1:12" ht="23.1" customHeight="1" x14ac:dyDescent="0.25">
      <c r="A5" s="384" t="s">
        <v>270</v>
      </c>
      <c r="B5" s="372">
        <f>SUM(C5:F5)</f>
        <v>3195</v>
      </c>
      <c r="C5" s="372">
        <v>14</v>
      </c>
      <c r="D5" s="372">
        <v>207</v>
      </c>
      <c r="E5" s="372">
        <v>1323</v>
      </c>
      <c r="F5" s="373">
        <v>1651</v>
      </c>
    </row>
    <row r="6" spans="1:12" ht="23.1" customHeight="1" x14ac:dyDescent="0.25">
      <c r="A6" s="380" t="s">
        <v>274</v>
      </c>
      <c r="B6" s="374">
        <f>SUM(B7:B8)</f>
        <v>17369</v>
      </c>
      <c r="C6" s="374">
        <f>SUM(C7:C8)</f>
        <v>109</v>
      </c>
      <c r="D6" s="374">
        <f>SUM(D7:D8)</f>
        <v>1413</v>
      </c>
      <c r="E6" s="374">
        <f>SUM(E7:E8)</f>
        <v>4334</v>
      </c>
      <c r="F6" s="375">
        <f>SUM(F7:F8)</f>
        <v>11513</v>
      </c>
    </row>
    <row r="7" spans="1:12" ht="23.1" customHeight="1" x14ac:dyDescent="0.25">
      <c r="A7" s="377" t="s">
        <v>275</v>
      </c>
      <c r="B7" s="378">
        <v>197</v>
      </c>
      <c r="C7" s="378">
        <v>0</v>
      </c>
      <c r="D7" s="378">
        <v>5</v>
      </c>
      <c r="E7" s="378">
        <v>32</v>
      </c>
      <c r="F7" s="379">
        <v>160</v>
      </c>
    </row>
    <row r="8" spans="1:12" ht="23.1" customHeight="1" x14ac:dyDescent="0.25">
      <c r="A8" s="377" t="s">
        <v>276</v>
      </c>
      <c r="B8" s="378">
        <v>17172</v>
      </c>
      <c r="C8" s="378">
        <v>109</v>
      </c>
      <c r="D8" s="378">
        <v>1408</v>
      </c>
      <c r="E8" s="378">
        <v>4302</v>
      </c>
      <c r="F8" s="379">
        <v>11353</v>
      </c>
    </row>
    <row r="9" spans="1:12" ht="23.1" customHeight="1" x14ac:dyDescent="0.25">
      <c r="A9" s="380" t="s">
        <v>277</v>
      </c>
      <c r="B9" s="374">
        <f>SUM(B10:B11)</f>
        <v>4024</v>
      </c>
      <c r="C9" s="374">
        <f>SUM(C10:C11)</f>
        <v>3</v>
      </c>
      <c r="D9" s="374">
        <f>SUM(D10:D11)</f>
        <v>64</v>
      </c>
      <c r="E9" s="374">
        <f>SUM(E10:E11)</f>
        <v>224</v>
      </c>
      <c r="F9" s="375">
        <f>SUM(F10:F11)</f>
        <v>3733</v>
      </c>
    </row>
    <row r="10" spans="1:12" ht="23.1" customHeight="1" x14ac:dyDescent="0.25">
      <c r="A10" s="377" t="s">
        <v>275</v>
      </c>
      <c r="B10" s="378">
        <v>1395</v>
      </c>
      <c r="C10" s="378">
        <v>0</v>
      </c>
      <c r="D10" s="378">
        <v>13</v>
      </c>
      <c r="E10" s="378">
        <v>15</v>
      </c>
      <c r="F10" s="379">
        <v>1367</v>
      </c>
    </row>
    <row r="11" spans="1:12" ht="23.1" customHeight="1" x14ac:dyDescent="0.25">
      <c r="A11" s="377" t="s">
        <v>276</v>
      </c>
      <c r="B11" s="378">
        <v>2629</v>
      </c>
      <c r="C11" s="378">
        <v>3</v>
      </c>
      <c r="D11" s="378">
        <v>51</v>
      </c>
      <c r="E11" s="378">
        <v>209</v>
      </c>
      <c r="F11" s="379">
        <v>2366</v>
      </c>
    </row>
    <row r="12" spans="1:12" ht="23.1" customHeight="1" x14ac:dyDescent="0.25">
      <c r="A12" s="380" t="s">
        <v>293</v>
      </c>
      <c r="B12" s="374">
        <f>SUM(C12:F12)</f>
        <v>9820</v>
      </c>
      <c r="C12" s="374">
        <v>52</v>
      </c>
      <c r="D12" s="374">
        <v>689</v>
      </c>
      <c r="E12" s="374">
        <v>2310</v>
      </c>
      <c r="F12" s="375">
        <v>6769</v>
      </c>
    </row>
    <row r="13" spans="1:12" ht="23.1" customHeight="1" x14ac:dyDescent="0.25">
      <c r="A13" s="380" t="s">
        <v>279</v>
      </c>
      <c r="B13" s="374">
        <f>SUM(B14:B15)</f>
        <v>185668</v>
      </c>
      <c r="C13" s="374">
        <f>SUM(C14:C15)</f>
        <v>1085</v>
      </c>
      <c r="D13" s="374">
        <f>SUM(D14:D15)</f>
        <v>17810</v>
      </c>
      <c r="E13" s="374">
        <f>SUM(E14:E15)</f>
        <v>54434</v>
      </c>
      <c r="F13" s="375">
        <f>SUM(F14:F15)</f>
        <v>112339</v>
      </c>
    </row>
    <row r="14" spans="1:12" ht="23.1" customHeight="1" x14ac:dyDescent="0.25">
      <c r="A14" s="377" t="s">
        <v>275</v>
      </c>
      <c r="B14" s="378">
        <v>97256</v>
      </c>
      <c r="C14" s="378">
        <v>564</v>
      </c>
      <c r="D14" s="378">
        <v>9127</v>
      </c>
      <c r="E14" s="378">
        <v>27772</v>
      </c>
      <c r="F14" s="379">
        <v>59793</v>
      </c>
    </row>
    <row r="15" spans="1:12" ht="23.1" customHeight="1" x14ac:dyDescent="0.25">
      <c r="A15" s="377" t="s">
        <v>276</v>
      </c>
      <c r="B15" s="378">
        <v>88412</v>
      </c>
      <c r="C15" s="378">
        <v>521</v>
      </c>
      <c r="D15" s="378">
        <v>8683</v>
      </c>
      <c r="E15" s="378">
        <v>26662</v>
      </c>
      <c r="F15" s="379">
        <v>52546</v>
      </c>
    </row>
    <row r="16" spans="1:12" ht="23.1" customHeight="1" x14ac:dyDescent="0.25">
      <c r="A16" s="380" t="s">
        <v>280</v>
      </c>
      <c r="B16" s="374">
        <f>SUM(B17:B18)</f>
        <v>2011</v>
      </c>
      <c r="C16" s="374">
        <f>SUM(C17:C18)</f>
        <v>0</v>
      </c>
      <c r="D16" s="374">
        <f>SUM(D17:D18)</f>
        <v>11</v>
      </c>
      <c r="E16" s="374">
        <f>SUM(E17:E18)</f>
        <v>51</v>
      </c>
      <c r="F16" s="375">
        <f>SUM(F17:F18)</f>
        <v>1949</v>
      </c>
    </row>
    <row r="17" spans="1:6" ht="23.1" customHeight="1" x14ac:dyDescent="0.25">
      <c r="A17" s="377" t="s">
        <v>275</v>
      </c>
      <c r="B17" s="378">
        <f>SUM(C17:F17)</f>
        <v>1084</v>
      </c>
      <c r="C17" s="378">
        <v>0</v>
      </c>
      <c r="D17" s="378">
        <v>5</v>
      </c>
      <c r="E17" s="378">
        <v>25</v>
      </c>
      <c r="F17" s="379">
        <v>1054</v>
      </c>
    </row>
    <row r="18" spans="1:6" ht="23.1" customHeight="1" x14ac:dyDescent="0.25">
      <c r="A18" s="377" t="s">
        <v>276</v>
      </c>
      <c r="B18" s="378">
        <f>SUM(C18:F18)</f>
        <v>927</v>
      </c>
      <c r="C18" s="378">
        <v>0</v>
      </c>
      <c r="D18" s="378">
        <v>6</v>
      </c>
      <c r="E18" s="378">
        <v>26</v>
      </c>
      <c r="F18" s="379">
        <v>895</v>
      </c>
    </row>
    <row r="19" spans="1:6" ht="23.1" customHeight="1" x14ac:dyDescent="0.25">
      <c r="A19" s="380" t="s">
        <v>221</v>
      </c>
      <c r="B19" s="374">
        <f>SUM(B20:B21)</f>
        <v>12892</v>
      </c>
      <c r="C19" s="374">
        <f>SUM(C20:C21)</f>
        <v>23</v>
      </c>
      <c r="D19" s="374">
        <f>SUM(D20:D21)</f>
        <v>224</v>
      </c>
      <c r="E19" s="374">
        <f>SUM(E20:E21)</f>
        <v>1364</v>
      </c>
      <c r="F19" s="375">
        <f>SUM(F20:F21)</f>
        <v>11281</v>
      </c>
    </row>
    <row r="20" spans="1:6" ht="23.1" customHeight="1" x14ac:dyDescent="0.25">
      <c r="A20" s="377" t="s">
        <v>275</v>
      </c>
      <c r="B20" s="378">
        <f>SUM(C20:F20)</f>
        <v>6943</v>
      </c>
      <c r="C20" s="378">
        <v>14</v>
      </c>
      <c r="D20" s="378">
        <v>122</v>
      </c>
      <c r="E20" s="378">
        <v>689</v>
      </c>
      <c r="F20" s="379">
        <v>6118</v>
      </c>
    </row>
    <row r="21" spans="1:6" ht="23.1" customHeight="1" x14ac:dyDescent="0.25">
      <c r="A21" s="377" t="s">
        <v>276</v>
      </c>
      <c r="B21" s="378">
        <f>SUM(C21:F21)</f>
        <v>5949</v>
      </c>
      <c r="C21" s="378">
        <v>9</v>
      </c>
      <c r="D21" s="378">
        <v>102</v>
      </c>
      <c r="E21" s="378">
        <v>675</v>
      </c>
      <c r="F21" s="379">
        <v>5163</v>
      </c>
    </row>
    <row r="22" spans="1:6" ht="23.1" customHeight="1" x14ac:dyDescent="0.25">
      <c r="A22" s="380" t="s">
        <v>222</v>
      </c>
      <c r="B22" s="374">
        <f>SUM(B23:B24)</f>
        <v>64791</v>
      </c>
      <c r="C22" s="374">
        <f>SUM(C23:C24)</f>
        <v>469</v>
      </c>
      <c r="D22" s="374">
        <f>SUM(D23:D24)</f>
        <v>7240</v>
      </c>
      <c r="E22" s="374">
        <f>SUM(E23:E24)</f>
        <v>21931</v>
      </c>
      <c r="F22" s="375">
        <f>SUM(F23:F24)</f>
        <v>35151</v>
      </c>
    </row>
    <row r="23" spans="1:6" ht="23.1" customHeight="1" x14ac:dyDescent="0.25">
      <c r="A23" s="377" t="s">
        <v>275</v>
      </c>
      <c r="B23" s="378">
        <f>SUM(C23:F23)</f>
        <v>34032</v>
      </c>
      <c r="C23" s="378">
        <v>247</v>
      </c>
      <c r="D23" s="378">
        <v>3714</v>
      </c>
      <c r="E23" s="378">
        <v>11219</v>
      </c>
      <c r="F23" s="379">
        <v>18852</v>
      </c>
    </row>
    <row r="24" spans="1:6" ht="23.1" customHeight="1" x14ac:dyDescent="0.25">
      <c r="A24" s="377" t="s">
        <v>276</v>
      </c>
      <c r="B24" s="378">
        <f>SUM(C24:F24)</f>
        <v>30759</v>
      </c>
      <c r="C24" s="378">
        <v>222</v>
      </c>
      <c r="D24" s="378">
        <v>3526</v>
      </c>
      <c r="E24" s="378">
        <v>10712</v>
      </c>
      <c r="F24" s="379">
        <v>16299</v>
      </c>
    </row>
    <row r="25" spans="1:6" ht="23.1" customHeight="1" x14ac:dyDescent="0.25">
      <c r="A25" s="380" t="s">
        <v>223</v>
      </c>
      <c r="B25" s="374">
        <f>SUM(B26:B27)</f>
        <v>105596</v>
      </c>
      <c r="C25" s="374">
        <f>SUM(C26:C27)</f>
        <v>591</v>
      </c>
      <c r="D25" s="374">
        <f>SUM(D26:D27)</f>
        <v>10214</v>
      </c>
      <c r="E25" s="374">
        <f>SUM(E26:E27)</f>
        <v>30980</v>
      </c>
      <c r="F25" s="375">
        <f>SUM(F26:F27)</f>
        <v>63811</v>
      </c>
    </row>
    <row r="26" spans="1:6" ht="23.1" customHeight="1" x14ac:dyDescent="0.25">
      <c r="A26" s="377" t="s">
        <v>275</v>
      </c>
      <c r="B26" s="378">
        <f>SUM(C26:F26)</f>
        <v>54972</v>
      </c>
      <c r="C26" s="378">
        <v>301</v>
      </c>
      <c r="D26" s="378">
        <v>5216</v>
      </c>
      <c r="E26" s="378">
        <v>15774</v>
      </c>
      <c r="F26" s="379">
        <v>33681</v>
      </c>
    </row>
    <row r="27" spans="1:6" ht="23.1" customHeight="1" x14ac:dyDescent="0.25">
      <c r="A27" s="377" t="s">
        <v>276</v>
      </c>
      <c r="B27" s="378">
        <f>SUM(C27:F27)</f>
        <v>50624</v>
      </c>
      <c r="C27" s="378">
        <v>290</v>
      </c>
      <c r="D27" s="378">
        <v>4998</v>
      </c>
      <c r="E27" s="378">
        <v>15206</v>
      </c>
      <c r="F27" s="379">
        <v>30130</v>
      </c>
    </row>
    <row r="28" spans="1:6" ht="23.1" customHeight="1" x14ac:dyDescent="0.25">
      <c r="A28" s="380" t="s">
        <v>281</v>
      </c>
      <c r="B28" s="374">
        <f>SUM(B29:B30)</f>
        <v>378</v>
      </c>
      <c r="C28" s="374">
        <f>SUM(C29:C30)</f>
        <v>2</v>
      </c>
      <c r="D28" s="374">
        <f>SUM(D29:D30)</f>
        <v>121</v>
      </c>
      <c r="E28" s="374">
        <f>SUM(E29:E30)</f>
        <v>108</v>
      </c>
      <c r="F28" s="375">
        <f>SUM(F29:F30)</f>
        <v>147</v>
      </c>
    </row>
    <row r="29" spans="1:6" ht="23.1" customHeight="1" x14ac:dyDescent="0.25">
      <c r="A29" s="377" t="s">
        <v>275</v>
      </c>
      <c r="B29" s="378">
        <f>SUM(C29:F29)</f>
        <v>225</v>
      </c>
      <c r="C29" s="378">
        <v>2</v>
      </c>
      <c r="D29" s="378">
        <v>70</v>
      </c>
      <c r="E29" s="378">
        <v>65</v>
      </c>
      <c r="F29" s="379">
        <v>88</v>
      </c>
    </row>
    <row r="30" spans="1:6" ht="23.1" customHeight="1" x14ac:dyDescent="0.25">
      <c r="A30" s="381" t="s">
        <v>276</v>
      </c>
      <c r="B30" s="382">
        <f>SUM(C30:F30)</f>
        <v>153</v>
      </c>
      <c r="C30" s="382">
        <v>0</v>
      </c>
      <c r="D30" s="382">
        <v>51</v>
      </c>
      <c r="E30" s="382">
        <v>43</v>
      </c>
      <c r="F30" s="383">
        <v>59</v>
      </c>
    </row>
  </sheetData>
  <mergeCells count="4">
    <mergeCell ref="A1:F1"/>
    <mergeCell ref="A2:F2"/>
    <mergeCell ref="A3:B3"/>
    <mergeCell ref="C3:F3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IW38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3.75" style="266" customWidth="1"/>
    <col min="3" max="4" width="5.75" style="266" customWidth="1"/>
    <col min="5" max="6" width="6.25" style="266" customWidth="1"/>
    <col min="7" max="8" width="5.375" style="266" customWidth="1"/>
    <col min="9" max="10" width="6.25" style="266" customWidth="1"/>
    <col min="11" max="11" width="8.125" style="266" customWidth="1"/>
    <col min="12" max="12" width="7.25" style="266" customWidth="1"/>
    <col min="13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331" t="s">
        <v>287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 ht="24.95" customHeight="1" x14ac:dyDescent="0.25">
      <c r="A2" s="331" t="s">
        <v>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 ht="24.95" customHeight="1" x14ac:dyDescent="0.25">
      <c r="A3" s="369">
        <v>98</v>
      </c>
      <c r="B3" s="369"/>
      <c r="C3" s="369"/>
      <c r="D3" s="369"/>
      <c r="E3" s="369"/>
      <c r="F3" s="370" t="str">
        <f>"SY"&amp;A3+1911&amp;"-"&amp;A3+1912</f>
        <v>SY2009-2010</v>
      </c>
      <c r="G3" s="370"/>
      <c r="H3" s="370"/>
      <c r="I3" s="370"/>
      <c r="J3" s="370"/>
      <c r="K3" s="370"/>
      <c r="L3" s="370"/>
    </row>
    <row r="4" spans="1:12" ht="39.950000000000003" customHeight="1" x14ac:dyDescent="0.25">
      <c r="A4" s="303"/>
      <c r="B4" s="303"/>
      <c r="C4" s="336" t="s">
        <v>288</v>
      </c>
      <c r="D4" s="336"/>
      <c r="E4" s="336" t="s">
        <v>289</v>
      </c>
      <c r="F4" s="336"/>
      <c r="G4" s="336" t="s">
        <v>290</v>
      </c>
      <c r="H4" s="336"/>
      <c r="I4" s="336" t="s">
        <v>297</v>
      </c>
      <c r="J4" s="336"/>
      <c r="K4" s="337" t="s">
        <v>292</v>
      </c>
      <c r="L4" s="337"/>
    </row>
    <row r="5" spans="1:12" ht="39.950000000000003" customHeight="1" x14ac:dyDescent="0.25">
      <c r="A5" s="303"/>
      <c r="B5" s="303"/>
      <c r="C5" s="355"/>
      <c r="D5" s="278" t="s">
        <v>160</v>
      </c>
      <c r="E5" s="355"/>
      <c r="F5" s="278" t="s">
        <v>160</v>
      </c>
      <c r="G5" s="355"/>
      <c r="H5" s="278" t="s">
        <v>160</v>
      </c>
      <c r="I5" s="355"/>
      <c r="J5" s="278" t="s">
        <v>160</v>
      </c>
      <c r="K5" s="355"/>
      <c r="L5" s="356" t="s">
        <v>160</v>
      </c>
    </row>
    <row r="6" spans="1:12" ht="20.100000000000001" customHeight="1" x14ac:dyDescent="0.25">
      <c r="A6" s="340" t="s">
        <v>165</v>
      </c>
      <c r="B6" s="341" t="s">
        <v>1</v>
      </c>
      <c r="C6" s="360">
        <f t="shared" ref="C6:L6" si="0">C7+C31</f>
        <v>3154</v>
      </c>
      <c r="D6" s="360">
        <f t="shared" si="0"/>
        <v>1553</v>
      </c>
      <c r="E6" s="360">
        <f t="shared" si="0"/>
        <v>16904</v>
      </c>
      <c r="F6" s="360">
        <f t="shared" si="0"/>
        <v>5938</v>
      </c>
      <c r="G6" s="360">
        <f t="shared" si="0"/>
        <v>4007</v>
      </c>
      <c r="H6" s="360">
        <f t="shared" si="0"/>
        <v>278</v>
      </c>
      <c r="I6" s="360">
        <f t="shared" si="0"/>
        <v>9602</v>
      </c>
      <c r="J6" s="360">
        <f t="shared" si="0"/>
        <v>3062</v>
      </c>
      <c r="K6" s="360">
        <f t="shared" si="0"/>
        <v>182049</v>
      </c>
      <c r="L6" s="360">
        <f t="shared" si="0"/>
        <v>72991</v>
      </c>
    </row>
    <row r="7" spans="1:12" ht="20.100000000000001" customHeight="1" x14ac:dyDescent="0.25">
      <c r="A7" s="344" t="s">
        <v>166</v>
      </c>
      <c r="B7" s="341" t="s">
        <v>2</v>
      </c>
      <c r="C7" s="360">
        <f t="shared" ref="C7:L7" si="1">SUM(C8:C30)</f>
        <v>3130</v>
      </c>
      <c r="D7" s="360">
        <f t="shared" si="1"/>
        <v>1529</v>
      </c>
      <c r="E7" s="360">
        <f t="shared" si="1"/>
        <v>16766</v>
      </c>
      <c r="F7" s="360">
        <f t="shared" si="1"/>
        <v>5800</v>
      </c>
      <c r="G7" s="360">
        <f t="shared" si="1"/>
        <v>3999</v>
      </c>
      <c r="H7" s="360">
        <f t="shared" si="1"/>
        <v>270</v>
      </c>
      <c r="I7" s="360">
        <f t="shared" si="1"/>
        <v>9537</v>
      </c>
      <c r="J7" s="360">
        <f t="shared" si="1"/>
        <v>2997</v>
      </c>
      <c r="K7" s="360">
        <f t="shared" si="1"/>
        <v>180726</v>
      </c>
      <c r="L7" s="360">
        <f t="shared" si="1"/>
        <v>71668</v>
      </c>
    </row>
    <row r="8" spans="1:12" ht="20.100000000000001" customHeight="1" x14ac:dyDescent="0.25">
      <c r="A8" s="345" t="s">
        <v>306</v>
      </c>
      <c r="B8" s="266" t="s">
        <v>3</v>
      </c>
      <c r="C8" s="361">
        <v>314</v>
      </c>
      <c r="D8" s="361">
        <v>139</v>
      </c>
      <c r="E8" s="361">
        <v>1937</v>
      </c>
      <c r="F8" s="361">
        <v>942</v>
      </c>
      <c r="G8" s="361">
        <v>568</v>
      </c>
      <c r="H8" s="361">
        <v>47</v>
      </c>
      <c r="I8" s="361">
        <v>1270</v>
      </c>
      <c r="J8" s="361">
        <v>468</v>
      </c>
      <c r="K8" s="361">
        <v>20974</v>
      </c>
      <c r="L8" s="361">
        <v>11607</v>
      </c>
    </row>
    <row r="9" spans="1:12" ht="20.100000000000001" customHeight="1" x14ac:dyDescent="0.25">
      <c r="A9" s="345" t="s">
        <v>172</v>
      </c>
      <c r="B9" s="266" t="s">
        <v>4</v>
      </c>
      <c r="C9" s="361">
        <v>168</v>
      </c>
      <c r="D9" s="361">
        <v>73</v>
      </c>
      <c r="E9" s="361">
        <v>1426</v>
      </c>
      <c r="F9" s="361">
        <v>490</v>
      </c>
      <c r="G9" s="361">
        <v>357</v>
      </c>
      <c r="H9" s="361">
        <v>13</v>
      </c>
      <c r="I9" s="361">
        <v>781</v>
      </c>
      <c r="J9" s="361">
        <v>241</v>
      </c>
      <c r="K9" s="361">
        <v>14239</v>
      </c>
      <c r="L9" s="361">
        <v>6203</v>
      </c>
    </row>
    <row r="10" spans="1:12" ht="20.100000000000001" customHeight="1" x14ac:dyDescent="0.25">
      <c r="A10" s="345" t="s">
        <v>307</v>
      </c>
      <c r="B10" s="266" t="s">
        <v>5</v>
      </c>
      <c r="C10" s="361">
        <v>347</v>
      </c>
      <c r="D10" s="361">
        <v>201</v>
      </c>
      <c r="E10" s="361">
        <v>1781</v>
      </c>
      <c r="F10" s="361">
        <v>993</v>
      </c>
      <c r="G10" s="361">
        <v>409</v>
      </c>
      <c r="H10" s="361">
        <v>154</v>
      </c>
      <c r="I10" s="361">
        <v>972</v>
      </c>
      <c r="J10" s="361">
        <v>446</v>
      </c>
      <c r="K10" s="361">
        <v>20689</v>
      </c>
      <c r="L10" s="361">
        <v>12255</v>
      </c>
    </row>
    <row r="11" spans="1:12" ht="20.100000000000001" customHeight="1" x14ac:dyDescent="0.25">
      <c r="A11" s="345" t="s">
        <v>173</v>
      </c>
      <c r="B11" s="266" t="s">
        <v>6</v>
      </c>
      <c r="C11" s="361">
        <v>56</v>
      </c>
      <c r="D11" s="361">
        <v>38</v>
      </c>
      <c r="E11" s="361">
        <v>276</v>
      </c>
      <c r="F11" s="361">
        <v>140</v>
      </c>
      <c r="G11" s="361">
        <v>83</v>
      </c>
      <c r="H11" s="361">
        <v>2</v>
      </c>
      <c r="I11" s="361">
        <v>153</v>
      </c>
      <c r="J11" s="361">
        <v>71</v>
      </c>
      <c r="K11" s="361">
        <v>2542</v>
      </c>
      <c r="L11" s="361">
        <v>1487</v>
      </c>
    </row>
    <row r="12" spans="1:12" ht="20.100000000000001" customHeight="1" x14ac:dyDescent="0.25">
      <c r="A12" s="345" t="s">
        <v>256</v>
      </c>
      <c r="B12" s="266" t="s">
        <v>7</v>
      </c>
      <c r="C12" s="361">
        <v>287</v>
      </c>
      <c r="D12" s="361">
        <v>53</v>
      </c>
      <c r="E12" s="361">
        <v>1824</v>
      </c>
      <c r="F12" s="361">
        <v>219</v>
      </c>
      <c r="G12" s="361">
        <v>126</v>
      </c>
      <c r="H12" s="361">
        <v>2</v>
      </c>
      <c r="I12" s="361">
        <v>919</v>
      </c>
      <c r="J12" s="361">
        <v>111</v>
      </c>
      <c r="K12" s="361">
        <v>20034</v>
      </c>
      <c r="L12" s="361">
        <v>2660</v>
      </c>
    </row>
    <row r="13" spans="1:12" ht="20.100000000000001" customHeight="1" x14ac:dyDescent="0.25">
      <c r="A13" s="345" t="s">
        <v>174</v>
      </c>
      <c r="B13" s="266" t="s">
        <v>8</v>
      </c>
      <c r="C13" s="361">
        <v>102</v>
      </c>
      <c r="D13" s="361">
        <v>35</v>
      </c>
      <c r="E13" s="361">
        <v>531</v>
      </c>
      <c r="F13" s="361">
        <v>100</v>
      </c>
      <c r="G13" s="361">
        <v>226</v>
      </c>
      <c r="H13" s="361">
        <v>3</v>
      </c>
      <c r="I13" s="361">
        <v>259</v>
      </c>
      <c r="J13" s="361">
        <v>51</v>
      </c>
      <c r="K13" s="361">
        <v>5081</v>
      </c>
      <c r="L13" s="361">
        <v>1231</v>
      </c>
    </row>
    <row r="14" spans="1:12" ht="20.100000000000001" customHeight="1" x14ac:dyDescent="0.25">
      <c r="A14" s="345" t="s">
        <v>175</v>
      </c>
      <c r="B14" s="266" t="s">
        <v>9</v>
      </c>
      <c r="C14" s="361">
        <v>105</v>
      </c>
      <c r="D14" s="361">
        <v>50</v>
      </c>
      <c r="E14" s="361">
        <v>378</v>
      </c>
      <c r="F14" s="361">
        <v>139</v>
      </c>
      <c r="G14" s="361">
        <v>153</v>
      </c>
      <c r="H14" s="361">
        <v>0</v>
      </c>
      <c r="I14" s="361">
        <v>234</v>
      </c>
      <c r="J14" s="361">
        <v>68</v>
      </c>
      <c r="K14" s="361">
        <v>5062</v>
      </c>
      <c r="L14" s="361">
        <v>1663</v>
      </c>
    </row>
    <row r="15" spans="1:12" ht="20.100000000000001" customHeight="1" x14ac:dyDescent="0.25">
      <c r="A15" s="345" t="s">
        <v>308</v>
      </c>
      <c r="B15" s="266" t="s">
        <v>10</v>
      </c>
      <c r="C15" s="361">
        <v>135</v>
      </c>
      <c r="D15" s="361">
        <v>72</v>
      </c>
      <c r="E15" s="361">
        <v>642</v>
      </c>
      <c r="F15" s="361">
        <v>268</v>
      </c>
      <c r="G15" s="361">
        <v>39</v>
      </c>
      <c r="H15" s="361">
        <v>1</v>
      </c>
      <c r="I15" s="361">
        <v>353</v>
      </c>
      <c r="J15" s="361">
        <v>131</v>
      </c>
      <c r="K15" s="361">
        <v>7455</v>
      </c>
      <c r="L15" s="361">
        <v>3432</v>
      </c>
    </row>
    <row r="16" spans="1:12" ht="20.100000000000001" customHeight="1" x14ac:dyDescent="0.25">
      <c r="A16" s="345" t="s">
        <v>176</v>
      </c>
      <c r="B16" s="266" t="s">
        <v>11</v>
      </c>
      <c r="C16" s="361">
        <v>117</v>
      </c>
      <c r="D16" s="361">
        <v>44</v>
      </c>
      <c r="E16" s="361">
        <v>596</v>
      </c>
      <c r="F16" s="361">
        <v>160</v>
      </c>
      <c r="G16" s="361">
        <v>47</v>
      </c>
      <c r="H16" s="361">
        <v>0</v>
      </c>
      <c r="I16" s="361">
        <v>357</v>
      </c>
      <c r="J16" s="361">
        <v>78</v>
      </c>
      <c r="K16" s="361">
        <v>6199</v>
      </c>
      <c r="L16" s="361">
        <v>1835</v>
      </c>
    </row>
    <row r="17" spans="1:12" ht="20.100000000000001" customHeight="1" x14ac:dyDescent="0.25">
      <c r="A17" s="345" t="s">
        <v>177</v>
      </c>
      <c r="B17" s="266" t="s">
        <v>12</v>
      </c>
      <c r="C17" s="361">
        <v>104</v>
      </c>
      <c r="D17" s="361">
        <v>83</v>
      </c>
      <c r="E17" s="361">
        <v>328</v>
      </c>
      <c r="F17" s="361">
        <v>186</v>
      </c>
      <c r="G17" s="361">
        <v>89</v>
      </c>
      <c r="H17" s="361">
        <v>2</v>
      </c>
      <c r="I17" s="361">
        <v>179</v>
      </c>
      <c r="J17" s="361">
        <v>106</v>
      </c>
      <c r="K17" s="361">
        <v>3181</v>
      </c>
      <c r="L17" s="361">
        <v>1960</v>
      </c>
    </row>
    <row r="18" spans="1:12" ht="20.100000000000001" customHeight="1" x14ac:dyDescent="0.25">
      <c r="A18" s="345" t="s">
        <v>178</v>
      </c>
      <c r="B18" s="266" t="s">
        <v>13</v>
      </c>
      <c r="C18" s="361">
        <v>104</v>
      </c>
      <c r="D18" s="361">
        <v>21</v>
      </c>
      <c r="E18" s="361">
        <v>483</v>
      </c>
      <c r="F18" s="361">
        <v>65</v>
      </c>
      <c r="G18" s="361">
        <v>231</v>
      </c>
      <c r="H18" s="361">
        <v>3</v>
      </c>
      <c r="I18" s="361">
        <v>360</v>
      </c>
      <c r="J18" s="361">
        <v>31</v>
      </c>
      <c r="K18" s="361">
        <v>6536</v>
      </c>
      <c r="L18" s="361">
        <v>634</v>
      </c>
    </row>
    <row r="19" spans="1:12" ht="20.100000000000001" customHeight="1" x14ac:dyDescent="0.25">
      <c r="A19" s="345" t="s">
        <v>179</v>
      </c>
      <c r="B19" s="266" t="s">
        <v>14</v>
      </c>
      <c r="C19" s="361">
        <v>117</v>
      </c>
      <c r="D19" s="361">
        <v>68</v>
      </c>
      <c r="E19" s="361">
        <v>323</v>
      </c>
      <c r="F19" s="361">
        <v>142</v>
      </c>
      <c r="G19" s="361">
        <v>117</v>
      </c>
      <c r="H19" s="361">
        <v>0</v>
      </c>
      <c r="I19" s="361">
        <v>235</v>
      </c>
      <c r="J19" s="361">
        <v>99</v>
      </c>
      <c r="K19" s="361">
        <v>4812</v>
      </c>
      <c r="L19" s="361">
        <v>1782</v>
      </c>
    </row>
    <row r="20" spans="1:12" ht="20.100000000000001" customHeight="1" x14ac:dyDescent="0.25">
      <c r="A20" s="345" t="s">
        <v>309</v>
      </c>
      <c r="B20" s="266" t="s">
        <v>15</v>
      </c>
      <c r="C20" s="361">
        <v>223</v>
      </c>
      <c r="D20" s="361">
        <v>115</v>
      </c>
      <c r="E20" s="361">
        <v>1143</v>
      </c>
      <c r="F20" s="361">
        <v>255</v>
      </c>
      <c r="G20" s="361">
        <v>240</v>
      </c>
      <c r="H20" s="361">
        <v>0</v>
      </c>
      <c r="I20" s="361">
        <v>607</v>
      </c>
      <c r="J20" s="361">
        <v>170</v>
      </c>
      <c r="K20" s="361">
        <v>11678</v>
      </c>
      <c r="L20" s="361">
        <v>3670</v>
      </c>
    </row>
    <row r="21" spans="1:12" ht="20.100000000000001" customHeight="1" x14ac:dyDescent="0.25">
      <c r="A21" s="345" t="s">
        <v>301</v>
      </c>
      <c r="B21" s="266" t="s">
        <v>16</v>
      </c>
      <c r="C21" s="361">
        <v>210</v>
      </c>
      <c r="D21" s="361">
        <v>117</v>
      </c>
      <c r="E21" s="361">
        <v>1165</v>
      </c>
      <c r="F21" s="361">
        <v>300</v>
      </c>
      <c r="G21" s="361">
        <v>273</v>
      </c>
      <c r="H21" s="361">
        <v>1</v>
      </c>
      <c r="I21" s="361">
        <v>567</v>
      </c>
      <c r="J21" s="361">
        <v>147</v>
      </c>
      <c r="K21" s="361">
        <v>11106</v>
      </c>
      <c r="L21" s="361">
        <v>3454</v>
      </c>
    </row>
    <row r="22" spans="1:12" ht="20.100000000000001" customHeight="1" x14ac:dyDescent="0.25">
      <c r="A22" s="345" t="s">
        <v>180</v>
      </c>
      <c r="B22" s="266" t="s">
        <v>17</v>
      </c>
      <c r="C22" s="361">
        <v>140</v>
      </c>
      <c r="D22" s="361">
        <v>96</v>
      </c>
      <c r="E22" s="361">
        <v>485</v>
      </c>
      <c r="F22" s="361">
        <v>193</v>
      </c>
      <c r="G22" s="361">
        <v>73</v>
      </c>
      <c r="H22" s="361">
        <v>0</v>
      </c>
      <c r="I22" s="361">
        <v>282</v>
      </c>
      <c r="J22" s="361">
        <v>133</v>
      </c>
      <c r="K22" s="361">
        <v>4833</v>
      </c>
      <c r="L22" s="361">
        <v>2456</v>
      </c>
    </row>
    <row r="23" spans="1:12" ht="20.100000000000001" customHeight="1" x14ac:dyDescent="0.25">
      <c r="A23" s="345" t="s">
        <v>310</v>
      </c>
      <c r="B23" s="266" t="s">
        <v>18</v>
      </c>
      <c r="C23" s="361">
        <v>97</v>
      </c>
      <c r="D23" s="361">
        <v>82</v>
      </c>
      <c r="E23" s="361">
        <v>267</v>
      </c>
      <c r="F23" s="361">
        <v>162</v>
      </c>
      <c r="G23" s="361">
        <v>47</v>
      </c>
      <c r="H23" s="361">
        <v>1</v>
      </c>
      <c r="I23" s="361">
        <v>169</v>
      </c>
      <c r="J23" s="361">
        <v>99</v>
      </c>
      <c r="K23" s="361">
        <v>2555</v>
      </c>
      <c r="L23" s="361">
        <v>1710</v>
      </c>
    </row>
    <row r="24" spans="1:12" ht="20.100000000000001" customHeight="1" x14ac:dyDescent="0.25">
      <c r="A24" s="345" t="s">
        <v>182</v>
      </c>
      <c r="B24" s="266" t="s">
        <v>19</v>
      </c>
      <c r="C24" s="361">
        <v>98</v>
      </c>
      <c r="D24" s="361">
        <v>74</v>
      </c>
      <c r="E24" s="361">
        <v>257</v>
      </c>
      <c r="F24" s="361">
        <v>175</v>
      </c>
      <c r="G24" s="361">
        <v>40</v>
      </c>
      <c r="H24" s="361">
        <v>1</v>
      </c>
      <c r="I24" s="361">
        <v>191</v>
      </c>
      <c r="J24" s="361">
        <v>105</v>
      </c>
      <c r="K24" s="361">
        <v>3186</v>
      </c>
      <c r="L24" s="361">
        <v>2012</v>
      </c>
    </row>
    <row r="25" spans="1:12" ht="20.100000000000001" customHeight="1" x14ac:dyDescent="0.25">
      <c r="A25" s="345" t="s">
        <v>183</v>
      </c>
      <c r="B25" s="266" t="s">
        <v>20</v>
      </c>
      <c r="C25" s="361">
        <v>16</v>
      </c>
      <c r="D25" s="361">
        <v>14</v>
      </c>
      <c r="E25" s="361">
        <v>58</v>
      </c>
      <c r="F25" s="361">
        <v>41</v>
      </c>
      <c r="G25" s="361">
        <v>8</v>
      </c>
      <c r="H25" s="361">
        <v>0</v>
      </c>
      <c r="I25" s="361">
        <v>26</v>
      </c>
      <c r="J25" s="361">
        <v>19</v>
      </c>
      <c r="K25" s="361">
        <v>544</v>
      </c>
      <c r="L25" s="361">
        <v>364</v>
      </c>
    </row>
    <row r="26" spans="1:12" ht="20.100000000000001" customHeight="1" x14ac:dyDescent="0.25">
      <c r="A26" s="345" t="s">
        <v>184</v>
      </c>
      <c r="B26" s="266" t="s">
        <v>21</v>
      </c>
      <c r="C26" s="361">
        <v>55</v>
      </c>
      <c r="D26" s="361">
        <v>39</v>
      </c>
      <c r="E26" s="361">
        <v>224</v>
      </c>
      <c r="F26" s="361">
        <v>157</v>
      </c>
      <c r="G26" s="361">
        <v>63</v>
      </c>
      <c r="H26" s="361">
        <v>11</v>
      </c>
      <c r="I26" s="361">
        <v>136</v>
      </c>
      <c r="J26" s="361">
        <v>77</v>
      </c>
      <c r="K26" s="361">
        <v>3078</v>
      </c>
      <c r="L26" s="361">
        <v>2016</v>
      </c>
    </row>
    <row r="27" spans="1:12" ht="20.100000000000001" customHeight="1" x14ac:dyDescent="0.25">
      <c r="A27" s="345" t="s">
        <v>185</v>
      </c>
      <c r="B27" s="266" t="s">
        <v>22</v>
      </c>
      <c r="C27" s="361">
        <v>74</v>
      </c>
      <c r="D27" s="361">
        <v>25</v>
      </c>
      <c r="E27" s="361">
        <v>528</v>
      </c>
      <c r="F27" s="361">
        <v>152</v>
      </c>
      <c r="G27" s="361">
        <v>105</v>
      </c>
      <c r="H27" s="361">
        <v>4</v>
      </c>
      <c r="I27" s="361">
        <v>268</v>
      </c>
      <c r="J27" s="361">
        <v>84</v>
      </c>
      <c r="K27" s="361">
        <v>5890</v>
      </c>
      <c r="L27" s="361">
        <v>2258</v>
      </c>
    </row>
    <row r="28" spans="1:12" ht="20.100000000000001" customHeight="1" x14ac:dyDescent="0.25">
      <c r="A28" s="345" t="s">
        <v>311</v>
      </c>
      <c r="B28" s="266" t="s">
        <v>23</v>
      </c>
      <c r="C28" s="361">
        <v>124</v>
      </c>
      <c r="D28" s="361">
        <v>39</v>
      </c>
      <c r="E28" s="361">
        <v>1215</v>
      </c>
      <c r="F28" s="361">
        <v>254</v>
      </c>
      <c r="G28" s="361">
        <v>467</v>
      </c>
      <c r="H28" s="361">
        <v>7</v>
      </c>
      <c r="I28" s="361">
        <v>658</v>
      </c>
      <c r="J28" s="361">
        <v>118</v>
      </c>
      <c r="K28" s="361">
        <v>10444</v>
      </c>
      <c r="L28" s="361">
        <v>3098</v>
      </c>
    </row>
    <row r="29" spans="1:12" ht="20.100000000000001" customHeight="1" x14ac:dyDescent="0.25">
      <c r="A29" s="345" t="s">
        <v>186</v>
      </c>
      <c r="B29" s="266" t="s">
        <v>24</v>
      </c>
      <c r="C29" s="361">
        <v>48</v>
      </c>
      <c r="D29" s="361">
        <v>15</v>
      </c>
      <c r="E29" s="361">
        <v>260</v>
      </c>
      <c r="F29" s="361">
        <v>86</v>
      </c>
      <c r="G29" s="361">
        <v>81</v>
      </c>
      <c r="H29" s="361">
        <v>8</v>
      </c>
      <c r="I29" s="361">
        <v>195</v>
      </c>
      <c r="J29" s="361">
        <v>52</v>
      </c>
      <c r="K29" s="361">
        <v>3410</v>
      </c>
      <c r="L29" s="361">
        <v>1398</v>
      </c>
    </row>
    <row r="30" spans="1:12" ht="20.100000000000001" customHeight="1" x14ac:dyDescent="0.25">
      <c r="A30" s="345" t="s">
        <v>312</v>
      </c>
      <c r="B30" s="266" t="s">
        <v>25</v>
      </c>
      <c r="C30" s="361">
        <v>89</v>
      </c>
      <c r="D30" s="361">
        <v>36</v>
      </c>
      <c r="E30" s="361">
        <v>639</v>
      </c>
      <c r="F30" s="361">
        <v>181</v>
      </c>
      <c r="G30" s="361">
        <v>157</v>
      </c>
      <c r="H30" s="361">
        <v>10</v>
      </c>
      <c r="I30" s="361">
        <v>366</v>
      </c>
      <c r="J30" s="361">
        <v>92</v>
      </c>
      <c r="K30" s="361">
        <v>7198</v>
      </c>
      <c r="L30" s="361">
        <v>2483</v>
      </c>
    </row>
    <row r="31" spans="1:12" ht="20.100000000000001" customHeight="1" x14ac:dyDescent="0.25">
      <c r="A31" s="344" t="s">
        <v>187</v>
      </c>
      <c r="B31" s="341" t="s">
        <v>26</v>
      </c>
      <c r="C31" s="360">
        <f t="shared" ref="C31:L31" si="2">SUM(C32:C33)</f>
        <v>24</v>
      </c>
      <c r="D31" s="360">
        <f t="shared" si="2"/>
        <v>24</v>
      </c>
      <c r="E31" s="360">
        <f t="shared" si="2"/>
        <v>138</v>
      </c>
      <c r="F31" s="360">
        <f t="shared" si="2"/>
        <v>138</v>
      </c>
      <c r="G31" s="360">
        <f t="shared" si="2"/>
        <v>8</v>
      </c>
      <c r="H31" s="360">
        <f t="shared" si="2"/>
        <v>8</v>
      </c>
      <c r="I31" s="360">
        <f t="shared" si="2"/>
        <v>65</v>
      </c>
      <c r="J31" s="360">
        <f t="shared" si="2"/>
        <v>65</v>
      </c>
      <c r="K31" s="360">
        <f t="shared" si="2"/>
        <v>1323</v>
      </c>
      <c r="L31" s="360">
        <f t="shared" si="2"/>
        <v>1323</v>
      </c>
    </row>
    <row r="32" spans="1:12" ht="20.100000000000001" customHeight="1" x14ac:dyDescent="0.25">
      <c r="A32" s="345" t="s">
        <v>188</v>
      </c>
      <c r="B32" s="266" t="s">
        <v>27</v>
      </c>
      <c r="C32" s="361">
        <v>19</v>
      </c>
      <c r="D32" s="361">
        <v>19</v>
      </c>
      <c r="E32" s="361">
        <v>115</v>
      </c>
      <c r="F32" s="361">
        <v>115</v>
      </c>
      <c r="G32" s="361">
        <v>8</v>
      </c>
      <c r="H32" s="361">
        <v>8</v>
      </c>
      <c r="I32" s="361">
        <v>55</v>
      </c>
      <c r="J32" s="361">
        <v>55</v>
      </c>
      <c r="K32" s="361">
        <v>1192</v>
      </c>
      <c r="L32" s="361">
        <v>1192</v>
      </c>
    </row>
    <row r="33" spans="1:12" ht="20.100000000000001" customHeight="1" x14ac:dyDescent="0.25">
      <c r="A33" s="348" t="s">
        <v>189</v>
      </c>
      <c r="B33" s="349" t="s">
        <v>28</v>
      </c>
      <c r="C33" s="367">
        <v>5</v>
      </c>
      <c r="D33" s="367">
        <v>5</v>
      </c>
      <c r="E33" s="367">
        <v>23</v>
      </c>
      <c r="F33" s="367">
        <v>23</v>
      </c>
      <c r="G33" s="367">
        <v>0</v>
      </c>
      <c r="H33" s="367">
        <v>0</v>
      </c>
      <c r="I33" s="367">
        <v>10</v>
      </c>
      <c r="J33" s="367">
        <v>10</v>
      </c>
      <c r="K33" s="367">
        <v>131</v>
      </c>
      <c r="L33" s="367">
        <v>131</v>
      </c>
    </row>
    <row r="34" spans="1:12" ht="15.75" customHeight="1" x14ac:dyDescent="0.25">
      <c r="A34" s="297" t="s">
        <v>258</v>
      </c>
    </row>
    <row r="35" spans="1:12" ht="15.75" customHeight="1" x14ac:dyDescent="0.25">
      <c r="A35" s="297" t="s">
        <v>302</v>
      </c>
    </row>
    <row r="36" spans="1:12" ht="15.75" customHeight="1" x14ac:dyDescent="0.25">
      <c r="A36" s="297" t="s">
        <v>303</v>
      </c>
    </row>
    <row r="37" spans="1:12" ht="15.75" customHeight="1" x14ac:dyDescent="0.25">
      <c r="A37" s="297" t="s">
        <v>304</v>
      </c>
    </row>
    <row r="38" spans="1:12" ht="15.75" customHeight="1" x14ac:dyDescent="0.25">
      <c r="A38" s="297" t="s">
        <v>305</v>
      </c>
    </row>
  </sheetData>
  <mergeCells count="10">
    <mergeCell ref="A1:L1"/>
    <mergeCell ref="A2:L2"/>
    <mergeCell ref="A3:E3"/>
    <mergeCell ref="F3:L3"/>
    <mergeCell ref="A4:B5"/>
    <mergeCell ref="C4:D4"/>
    <mergeCell ref="E4:F4"/>
    <mergeCell ref="G4:H4"/>
    <mergeCell ref="I4:J4"/>
    <mergeCell ref="K4:L4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W35"/>
  <sheetViews>
    <sheetView workbookViewId="0">
      <selection sqref="A1:AA1"/>
    </sheetView>
  </sheetViews>
  <sheetFormatPr defaultColWidth="7.875" defaultRowHeight="16.5" customHeight="1" x14ac:dyDescent="0.25"/>
  <cols>
    <col min="1" max="1" width="23.625" style="297" customWidth="1"/>
    <col min="2" max="6" width="11.875" style="297" customWidth="1"/>
    <col min="7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296" t="s">
        <v>269</v>
      </c>
      <c r="B1" s="296"/>
      <c r="C1" s="296"/>
      <c r="D1" s="296"/>
      <c r="E1" s="296"/>
      <c r="F1" s="296"/>
    </row>
    <row r="2" spans="1:12" ht="24.95" customHeight="1" x14ac:dyDescent="0.25">
      <c r="A2" s="296" t="s">
        <v>29</v>
      </c>
      <c r="B2" s="296"/>
      <c r="C2" s="296"/>
      <c r="D2" s="296"/>
      <c r="E2" s="296"/>
      <c r="F2" s="296"/>
    </row>
    <row r="3" spans="1:12" ht="24.95" customHeight="1" x14ac:dyDescent="0.25">
      <c r="A3" s="369">
        <v>98</v>
      </c>
      <c r="B3" s="369"/>
      <c r="C3" s="370" t="str">
        <f>"SY"&amp;A3+1911&amp;"-"&amp;A3+1912</f>
        <v>SY2009-2010</v>
      </c>
      <c r="D3" s="370"/>
      <c r="E3" s="370"/>
      <c r="F3" s="370"/>
      <c r="G3" s="299"/>
      <c r="H3" s="299"/>
      <c r="I3" s="299"/>
      <c r="J3" s="299"/>
      <c r="K3" s="299"/>
      <c r="L3" s="299"/>
    </row>
    <row r="4" spans="1:12" ht="39.950000000000003" customHeight="1" x14ac:dyDescent="0.25">
      <c r="A4" s="371"/>
      <c r="B4" s="310" t="s">
        <v>199</v>
      </c>
      <c r="C4" s="310" t="s">
        <v>200</v>
      </c>
      <c r="D4" s="310" t="s">
        <v>201</v>
      </c>
      <c r="E4" s="310" t="s">
        <v>202</v>
      </c>
      <c r="F4" s="354" t="s">
        <v>236</v>
      </c>
    </row>
    <row r="5" spans="1:12" ht="23.1" customHeight="1" x14ac:dyDescent="0.25">
      <c r="A5" s="384" t="s">
        <v>270</v>
      </c>
      <c r="B5" s="372">
        <f>SUM(C5:F5)</f>
        <v>3154</v>
      </c>
      <c r="C5" s="372">
        <v>13</v>
      </c>
      <c r="D5" s="372">
        <v>210</v>
      </c>
      <c r="E5" s="372">
        <v>1330</v>
      </c>
      <c r="F5" s="373">
        <v>1601</v>
      </c>
    </row>
    <row r="6" spans="1:12" ht="23.1" customHeight="1" x14ac:dyDescent="0.25">
      <c r="A6" s="380" t="s">
        <v>274</v>
      </c>
      <c r="B6" s="374">
        <f>SUM(B7:B8)</f>
        <v>16904</v>
      </c>
      <c r="C6" s="374">
        <f>SUM(C7:C8)</f>
        <v>103</v>
      </c>
      <c r="D6" s="374">
        <f>SUM(D7:D8)</f>
        <v>1418</v>
      </c>
      <c r="E6" s="374">
        <f>SUM(E7:E8)</f>
        <v>4417</v>
      </c>
      <c r="F6" s="375">
        <f>SUM(F7:F8)</f>
        <v>10966</v>
      </c>
    </row>
    <row r="7" spans="1:12" ht="23.1" customHeight="1" x14ac:dyDescent="0.25">
      <c r="A7" s="377" t="s">
        <v>275</v>
      </c>
      <c r="B7" s="378">
        <v>196</v>
      </c>
      <c r="C7" s="378">
        <v>0</v>
      </c>
      <c r="D7" s="378">
        <v>8</v>
      </c>
      <c r="E7" s="378">
        <v>34</v>
      </c>
      <c r="F7" s="379">
        <v>154</v>
      </c>
    </row>
    <row r="8" spans="1:12" ht="23.1" customHeight="1" x14ac:dyDescent="0.25">
      <c r="A8" s="377" t="s">
        <v>276</v>
      </c>
      <c r="B8" s="378">
        <v>16708</v>
      </c>
      <c r="C8" s="378">
        <v>103</v>
      </c>
      <c r="D8" s="378">
        <v>1410</v>
      </c>
      <c r="E8" s="378">
        <v>4383</v>
      </c>
      <c r="F8" s="379">
        <v>10812</v>
      </c>
    </row>
    <row r="9" spans="1:12" ht="23.1" customHeight="1" x14ac:dyDescent="0.25">
      <c r="A9" s="380" t="s">
        <v>277</v>
      </c>
      <c r="B9" s="374">
        <f>SUM(B10:B11)</f>
        <v>4007</v>
      </c>
      <c r="C9" s="374">
        <f>SUM(C10:C11)</f>
        <v>3</v>
      </c>
      <c r="D9" s="374">
        <f>SUM(D10:D11)</f>
        <v>59</v>
      </c>
      <c r="E9" s="374">
        <f>SUM(E10:E11)</f>
        <v>216</v>
      </c>
      <c r="F9" s="375">
        <f>SUM(F10:F11)</f>
        <v>3729</v>
      </c>
    </row>
    <row r="10" spans="1:12" ht="23.1" customHeight="1" x14ac:dyDescent="0.25">
      <c r="A10" s="377" t="s">
        <v>275</v>
      </c>
      <c r="B10" s="378">
        <v>1405</v>
      </c>
      <c r="C10" s="378">
        <v>0</v>
      </c>
      <c r="D10" s="378">
        <v>13</v>
      </c>
      <c r="E10" s="378">
        <v>13</v>
      </c>
      <c r="F10" s="379">
        <v>1379</v>
      </c>
    </row>
    <row r="11" spans="1:12" ht="23.1" customHeight="1" x14ac:dyDescent="0.25">
      <c r="A11" s="377" t="s">
        <v>276</v>
      </c>
      <c r="B11" s="378">
        <v>2602</v>
      </c>
      <c r="C11" s="378">
        <v>3</v>
      </c>
      <c r="D11" s="378">
        <v>46</v>
      </c>
      <c r="E11" s="378">
        <v>203</v>
      </c>
      <c r="F11" s="379">
        <v>2350</v>
      </c>
    </row>
    <row r="12" spans="1:12" ht="23.1" customHeight="1" x14ac:dyDescent="0.25">
      <c r="A12" s="380" t="s">
        <v>293</v>
      </c>
      <c r="B12" s="374">
        <f>SUM(C12:F12)</f>
        <v>9602</v>
      </c>
      <c r="C12" s="374">
        <v>50</v>
      </c>
      <c r="D12" s="374">
        <v>702</v>
      </c>
      <c r="E12" s="374">
        <v>2310</v>
      </c>
      <c r="F12" s="375">
        <v>6540</v>
      </c>
    </row>
    <row r="13" spans="1:12" ht="23.1" customHeight="1" x14ac:dyDescent="0.25">
      <c r="A13" s="380" t="s">
        <v>279</v>
      </c>
      <c r="B13" s="374">
        <f>SUM(B14:B15)</f>
        <v>182049</v>
      </c>
      <c r="C13" s="374">
        <f>SUM(C14:C15)</f>
        <v>1130</v>
      </c>
      <c r="D13" s="374">
        <f>SUM(D14:D15)</f>
        <v>17622</v>
      </c>
      <c r="E13" s="374">
        <f>SUM(E14:E15)</f>
        <v>54239</v>
      </c>
      <c r="F13" s="375">
        <f>SUM(F14:F15)</f>
        <v>109058</v>
      </c>
    </row>
    <row r="14" spans="1:12" ht="23.1" customHeight="1" x14ac:dyDescent="0.25">
      <c r="A14" s="377" t="s">
        <v>275</v>
      </c>
      <c r="B14" s="378">
        <v>95704</v>
      </c>
      <c r="C14" s="378">
        <v>609</v>
      </c>
      <c r="D14" s="378">
        <v>9124</v>
      </c>
      <c r="E14" s="378">
        <v>27690</v>
      </c>
      <c r="F14" s="379">
        <v>58281</v>
      </c>
    </row>
    <row r="15" spans="1:12" ht="23.1" customHeight="1" x14ac:dyDescent="0.25">
      <c r="A15" s="377" t="s">
        <v>276</v>
      </c>
      <c r="B15" s="378">
        <v>86345</v>
      </c>
      <c r="C15" s="378">
        <v>521</v>
      </c>
      <c r="D15" s="378">
        <v>8498</v>
      </c>
      <c r="E15" s="378">
        <v>26549</v>
      </c>
      <c r="F15" s="379">
        <v>50777</v>
      </c>
    </row>
    <row r="16" spans="1:12" ht="23.1" customHeight="1" x14ac:dyDescent="0.25">
      <c r="A16" s="380" t="s">
        <v>280</v>
      </c>
      <c r="B16" s="374">
        <f>SUM(B17:B18)</f>
        <v>1770</v>
      </c>
      <c r="C16" s="374">
        <f>SUM(C17:C18)</f>
        <v>0</v>
      </c>
      <c r="D16" s="374">
        <f>SUM(D17:D18)</f>
        <v>7</v>
      </c>
      <c r="E16" s="374">
        <f>SUM(E17:E18)</f>
        <v>28</v>
      </c>
      <c r="F16" s="375">
        <f>SUM(F17:F18)</f>
        <v>1735</v>
      </c>
    </row>
    <row r="17" spans="1:6" ht="23.1" customHeight="1" x14ac:dyDescent="0.25">
      <c r="A17" s="377" t="s">
        <v>275</v>
      </c>
      <c r="B17" s="378">
        <v>1009</v>
      </c>
      <c r="C17" s="378">
        <v>0</v>
      </c>
      <c r="D17" s="378">
        <v>5</v>
      </c>
      <c r="E17" s="378">
        <v>10</v>
      </c>
      <c r="F17" s="379">
        <v>994</v>
      </c>
    </row>
    <row r="18" spans="1:6" ht="23.1" customHeight="1" x14ac:dyDescent="0.25">
      <c r="A18" s="377" t="s">
        <v>276</v>
      </c>
      <c r="B18" s="378">
        <v>761</v>
      </c>
      <c r="C18" s="378">
        <v>0</v>
      </c>
      <c r="D18" s="378">
        <v>2</v>
      </c>
      <c r="E18" s="378">
        <v>18</v>
      </c>
      <c r="F18" s="379">
        <v>741</v>
      </c>
    </row>
    <row r="19" spans="1:6" ht="23.1" customHeight="1" x14ac:dyDescent="0.25">
      <c r="A19" s="380" t="s">
        <v>221</v>
      </c>
      <c r="B19" s="374">
        <f>SUM(B20:B21)</f>
        <v>11805</v>
      </c>
      <c r="C19" s="374">
        <f>SUM(C20:C21)</f>
        <v>30</v>
      </c>
      <c r="D19" s="374">
        <f>SUM(D20:D21)</f>
        <v>167</v>
      </c>
      <c r="E19" s="374">
        <f>SUM(E20:E21)</f>
        <v>984</v>
      </c>
      <c r="F19" s="375">
        <f>SUM(F20:F21)</f>
        <v>10624</v>
      </c>
    </row>
    <row r="20" spans="1:6" ht="23.1" customHeight="1" x14ac:dyDescent="0.25">
      <c r="A20" s="377" t="s">
        <v>275</v>
      </c>
      <c r="B20" s="378">
        <v>6385</v>
      </c>
      <c r="C20" s="378">
        <v>16</v>
      </c>
      <c r="D20" s="378">
        <v>106</v>
      </c>
      <c r="E20" s="378">
        <v>531</v>
      </c>
      <c r="F20" s="379">
        <v>5732</v>
      </c>
    </row>
    <row r="21" spans="1:6" ht="23.1" customHeight="1" x14ac:dyDescent="0.25">
      <c r="A21" s="377" t="s">
        <v>276</v>
      </c>
      <c r="B21" s="378">
        <v>5420</v>
      </c>
      <c r="C21" s="378">
        <v>14</v>
      </c>
      <c r="D21" s="378">
        <v>61</v>
      </c>
      <c r="E21" s="378">
        <v>453</v>
      </c>
      <c r="F21" s="379">
        <v>4892</v>
      </c>
    </row>
    <row r="22" spans="1:6" ht="23.1" customHeight="1" x14ac:dyDescent="0.25">
      <c r="A22" s="380" t="s">
        <v>222</v>
      </c>
      <c r="B22" s="374">
        <f>SUM(B23:B24)</f>
        <v>67948</v>
      </c>
      <c r="C22" s="374">
        <f>SUM(C23:C24)</f>
        <v>485</v>
      </c>
      <c r="D22" s="374">
        <f>SUM(D23:D24)</f>
        <v>7454</v>
      </c>
      <c r="E22" s="374">
        <f>SUM(E23:E24)</f>
        <v>22416</v>
      </c>
      <c r="F22" s="375">
        <f>SUM(F23:F24)</f>
        <v>37593</v>
      </c>
    </row>
    <row r="23" spans="1:6" ht="23.1" customHeight="1" x14ac:dyDescent="0.25">
      <c r="A23" s="377" t="s">
        <v>275</v>
      </c>
      <c r="B23" s="378">
        <v>35567</v>
      </c>
      <c r="C23" s="378">
        <v>261</v>
      </c>
      <c r="D23" s="378">
        <v>3902</v>
      </c>
      <c r="E23" s="378">
        <v>11377</v>
      </c>
      <c r="F23" s="379">
        <v>20027</v>
      </c>
    </row>
    <row r="24" spans="1:6" ht="23.1" customHeight="1" x14ac:dyDescent="0.25">
      <c r="A24" s="377" t="s">
        <v>276</v>
      </c>
      <c r="B24" s="378">
        <v>32381</v>
      </c>
      <c r="C24" s="378">
        <v>224</v>
      </c>
      <c r="D24" s="378">
        <v>3552</v>
      </c>
      <c r="E24" s="378">
        <v>11039</v>
      </c>
      <c r="F24" s="379">
        <v>17566</v>
      </c>
    </row>
    <row r="25" spans="1:6" ht="23.1" customHeight="1" x14ac:dyDescent="0.25">
      <c r="A25" s="380" t="s">
        <v>223</v>
      </c>
      <c r="B25" s="374">
        <f>SUM(B26:B27)</f>
        <v>100105</v>
      </c>
      <c r="C25" s="374">
        <f>SUM(C26:C27)</f>
        <v>614</v>
      </c>
      <c r="D25" s="374">
        <f>SUM(D26:D27)</f>
        <v>9973</v>
      </c>
      <c r="E25" s="374">
        <f>SUM(E26:E27)</f>
        <v>30727</v>
      </c>
      <c r="F25" s="375">
        <f>SUM(F26:F27)</f>
        <v>58791</v>
      </c>
    </row>
    <row r="26" spans="1:6" ht="23.1" customHeight="1" x14ac:dyDescent="0.25">
      <c r="A26" s="377" t="s">
        <v>275</v>
      </c>
      <c r="B26" s="378">
        <v>52503</v>
      </c>
      <c r="C26" s="378">
        <v>331</v>
      </c>
      <c r="D26" s="378">
        <v>5098</v>
      </c>
      <c r="E26" s="378">
        <v>15719</v>
      </c>
      <c r="F26" s="379">
        <v>31355</v>
      </c>
    </row>
    <row r="27" spans="1:6" ht="23.1" customHeight="1" x14ac:dyDescent="0.25">
      <c r="A27" s="377" t="s">
        <v>276</v>
      </c>
      <c r="B27" s="378">
        <v>47602</v>
      </c>
      <c r="C27" s="378">
        <v>283</v>
      </c>
      <c r="D27" s="378">
        <v>4875</v>
      </c>
      <c r="E27" s="378">
        <v>15008</v>
      </c>
      <c r="F27" s="379">
        <v>27436</v>
      </c>
    </row>
    <row r="28" spans="1:6" ht="23.1" customHeight="1" x14ac:dyDescent="0.25">
      <c r="A28" s="380" t="s">
        <v>281</v>
      </c>
      <c r="B28" s="374">
        <f>SUM(B29:B30)</f>
        <v>421</v>
      </c>
      <c r="C28" s="374">
        <f>SUM(C29:C30)</f>
        <v>1</v>
      </c>
      <c r="D28" s="374">
        <f>SUM(D29:D30)</f>
        <v>21</v>
      </c>
      <c r="E28" s="374">
        <f>SUM(E29:E30)</f>
        <v>84</v>
      </c>
      <c r="F28" s="375">
        <f>SUM(F29:F30)</f>
        <v>315</v>
      </c>
    </row>
    <row r="29" spans="1:6" ht="23.1" customHeight="1" x14ac:dyDescent="0.25">
      <c r="A29" s="377" t="s">
        <v>275</v>
      </c>
      <c r="B29" s="378">
        <v>240</v>
      </c>
      <c r="C29" s="378">
        <v>1</v>
      </c>
      <c r="D29" s="378">
        <v>13</v>
      </c>
      <c r="E29" s="378">
        <v>53</v>
      </c>
      <c r="F29" s="379">
        <v>173</v>
      </c>
    </row>
    <row r="30" spans="1:6" ht="23.1" customHeight="1" x14ac:dyDescent="0.25">
      <c r="A30" s="381" t="s">
        <v>276</v>
      </c>
      <c r="B30" s="382">
        <v>181</v>
      </c>
      <c r="C30" s="382">
        <v>0</v>
      </c>
      <c r="D30" s="382">
        <v>8</v>
      </c>
      <c r="E30" s="382">
        <v>31</v>
      </c>
      <c r="F30" s="383">
        <v>142</v>
      </c>
    </row>
    <row r="31" spans="1:6" ht="16.5" customHeight="1" x14ac:dyDescent="0.25">
      <c r="A31" s="297" t="s">
        <v>258</v>
      </c>
    </row>
    <row r="32" spans="1:6" ht="16.5" customHeight="1" x14ac:dyDescent="0.25">
      <c r="A32" s="297" t="s">
        <v>302</v>
      </c>
    </row>
    <row r="33" spans="1:1" ht="16.5" customHeight="1" x14ac:dyDescent="0.25">
      <c r="A33" s="297" t="s">
        <v>303</v>
      </c>
    </row>
    <row r="34" spans="1:1" ht="16.5" customHeight="1" x14ac:dyDescent="0.25">
      <c r="A34" s="297" t="s">
        <v>304</v>
      </c>
    </row>
    <row r="35" spans="1:1" ht="16.5" customHeight="1" x14ac:dyDescent="0.25">
      <c r="A35" s="297" t="s">
        <v>305</v>
      </c>
    </row>
  </sheetData>
  <mergeCells count="4">
    <mergeCell ref="A1:F1"/>
    <mergeCell ref="A2:F2"/>
    <mergeCell ref="A3:B3"/>
    <mergeCell ref="C3:F3"/>
  </mergeCells>
  <phoneticPr fontId="15" type="noConversion"/>
  <printOptions horizontalCentered="1"/>
  <pageMargins left="0.22992125984252007" right="0.27007874015748007" top="1.2791338582677159" bottom="0.92519685039370114" header="0.98385826771653495" footer="0.62992125984252012"/>
  <pageSetup paperSize="0" scale="93" fitToWidth="0" fitToHeight="0" pageOrder="overThenDown" orientation="portrait" horizontalDpi="0" verticalDpi="0" copies="0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W39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3.75" style="266" customWidth="1"/>
    <col min="3" max="4" width="5.75" style="266" customWidth="1"/>
    <col min="5" max="6" width="6.25" style="266" customWidth="1"/>
    <col min="7" max="8" width="5.375" style="266" customWidth="1"/>
    <col min="9" max="10" width="6.25" style="266" customWidth="1"/>
    <col min="11" max="11" width="8.125" style="266" customWidth="1"/>
    <col min="12" max="12" width="7.25" style="266" customWidth="1"/>
    <col min="13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331" t="s">
        <v>287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 ht="24.95" customHeight="1" x14ac:dyDescent="0.25">
      <c r="A2" s="331" t="s">
        <v>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 ht="24.95" customHeight="1" x14ac:dyDescent="0.25">
      <c r="A3" s="369">
        <v>99</v>
      </c>
      <c r="B3" s="369"/>
      <c r="C3" s="369"/>
      <c r="D3" s="369"/>
      <c r="E3" s="369"/>
      <c r="F3" s="370" t="str">
        <f>"SY"&amp;A3+1911&amp;"-"&amp;A3+1912</f>
        <v>SY2010-2011</v>
      </c>
      <c r="G3" s="370"/>
      <c r="H3" s="370"/>
      <c r="I3" s="370"/>
      <c r="J3" s="370"/>
      <c r="K3" s="370"/>
      <c r="L3" s="370"/>
    </row>
    <row r="4" spans="1:12" ht="39.950000000000003" customHeight="1" x14ac:dyDescent="0.25">
      <c r="A4" s="303"/>
      <c r="B4" s="303"/>
      <c r="C4" s="336" t="s">
        <v>288</v>
      </c>
      <c r="D4" s="336"/>
      <c r="E4" s="336" t="s">
        <v>289</v>
      </c>
      <c r="F4" s="336"/>
      <c r="G4" s="336" t="s">
        <v>290</v>
      </c>
      <c r="H4" s="336"/>
      <c r="I4" s="336" t="s">
        <v>297</v>
      </c>
      <c r="J4" s="336"/>
      <c r="K4" s="337" t="s">
        <v>292</v>
      </c>
      <c r="L4" s="337"/>
    </row>
    <row r="5" spans="1:12" ht="39.950000000000003" customHeight="1" x14ac:dyDescent="0.25">
      <c r="A5" s="303"/>
      <c r="B5" s="303"/>
      <c r="C5" s="355"/>
      <c r="D5" s="278" t="s">
        <v>160</v>
      </c>
      <c r="E5" s="355"/>
      <c r="F5" s="278" t="s">
        <v>160</v>
      </c>
      <c r="G5" s="355"/>
      <c r="H5" s="278" t="s">
        <v>160</v>
      </c>
      <c r="I5" s="355"/>
      <c r="J5" s="278" t="s">
        <v>160</v>
      </c>
      <c r="K5" s="355"/>
      <c r="L5" s="356" t="s">
        <v>160</v>
      </c>
    </row>
    <row r="6" spans="1:12" ht="20.100000000000001" customHeight="1" x14ac:dyDescent="0.25">
      <c r="A6" s="340" t="s">
        <v>165</v>
      </c>
      <c r="B6" s="341" t="s">
        <v>1</v>
      </c>
      <c r="C6" s="360">
        <f t="shared" ref="C6:L6" si="0">C7+C31</f>
        <v>3283</v>
      </c>
      <c r="D6" s="360">
        <f t="shared" si="0"/>
        <v>1560</v>
      </c>
      <c r="E6" s="360">
        <f t="shared" si="0"/>
        <v>14630</v>
      </c>
      <c r="F6" s="360">
        <f t="shared" si="0"/>
        <v>5801</v>
      </c>
      <c r="G6" s="360">
        <f t="shared" si="0"/>
        <v>4030</v>
      </c>
      <c r="H6" s="360">
        <f t="shared" si="0"/>
        <v>288</v>
      </c>
      <c r="I6" s="360">
        <f t="shared" si="0"/>
        <v>9492</v>
      </c>
      <c r="J6" s="360">
        <f t="shared" si="0"/>
        <v>3076</v>
      </c>
      <c r="K6" s="360">
        <f t="shared" si="0"/>
        <v>183901</v>
      </c>
      <c r="L6" s="360">
        <f t="shared" si="0"/>
        <v>72027</v>
      </c>
    </row>
    <row r="7" spans="1:12" ht="20.100000000000001" customHeight="1" x14ac:dyDescent="0.25">
      <c r="A7" s="344" t="s">
        <v>166</v>
      </c>
      <c r="B7" s="341" t="s">
        <v>2</v>
      </c>
      <c r="C7" s="360">
        <f t="shared" ref="C7:L7" si="1">SUM(C8:C30)</f>
        <v>3258</v>
      </c>
      <c r="D7" s="360">
        <f t="shared" si="1"/>
        <v>1536</v>
      </c>
      <c r="E7" s="360">
        <f t="shared" si="1"/>
        <v>14502</v>
      </c>
      <c r="F7" s="360">
        <f t="shared" si="1"/>
        <v>5673</v>
      </c>
      <c r="G7" s="360">
        <f t="shared" si="1"/>
        <v>4022</v>
      </c>
      <c r="H7" s="360">
        <f t="shared" si="1"/>
        <v>280</v>
      </c>
      <c r="I7" s="360">
        <f t="shared" si="1"/>
        <v>9429</v>
      </c>
      <c r="J7" s="360">
        <f t="shared" si="1"/>
        <v>3013</v>
      </c>
      <c r="K7" s="360">
        <f t="shared" si="1"/>
        <v>182597</v>
      </c>
      <c r="L7" s="360">
        <f t="shared" si="1"/>
        <v>70723</v>
      </c>
    </row>
    <row r="8" spans="1:12" ht="20.100000000000001" customHeight="1" x14ac:dyDescent="0.25">
      <c r="A8" s="345" t="s">
        <v>168</v>
      </c>
      <c r="B8" s="266" t="s">
        <v>3</v>
      </c>
      <c r="C8" s="361">
        <v>309</v>
      </c>
      <c r="D8" s="361">
        <v>135</v>
      </c>
      <c r="E8" s="361">
        <v>1854</v>
      </c>
      <c r="F8" s="361">
        <v>929</v>
      </c>
      <c r="G8" s="361">
        <v>525</v>
      </c>
      <c r="H8" s="361">
        <v>41</v>
      </c>
      <c r="I8" s="361">
        <v>1210</v>
      </c>
      <c r="J8" s="361">
        <v>458</v>
      </c>
      <c r="K8" s="361">
        <v>20106</v>
      </c>
      <c r="L8" s="361">
        <v>11610</v>
      </c>
    </row>
    <row r="9" spans="1:12" ht="20.100000000000001" customHeight="1" x14ac:dyDescent="0.25">
      <c r="A9" s="345" t="s">
        <v>172</v>
      </c>
      <c r="B9" s="266" t="s">
        <v>4</v>
      </c>
      <c r="C9" s="361">
        <v>171</v>
      </c>
      <c r="D9" s="361">
        <v>74</v>
      </c>
      <c r="E9" s="361">
        <v>1384</v>
      </c>
      <c r="F9" s="361">
        <v>496</v>
      </c>
      <c r="G9" s="361">
        <v>361</v>
      </c>
      <c r="H9" s="361">
        <v>15</v>
      </c>
      <c r="I9" s="361">
        <v>766</v>
      </c>
      <c r="J9" s="361">
        <v>242</v>
      </c>
      <c r="K9" s="361">
        <v>14094</v>
      </c>
      <c r="L9" s="361">
        <v>6046</v>
      </c>
    </row>
    <row r="10" spans="1:12" ht="20.100000000000001" customHeight="1" x14ac:dyDescent="0.25">
      <c r="A10" s="345" t="s">
        <v>298</v>
      </c>
      <c r="B10" s="266" t="s">
        <v>5</v>
      </c>
      <c r="C10" s="361">
        <v>370</v>
      </c>
      <c r="D10" s="361">
        <v>203</v>
      </c>
      <c r="E10" s="361">
        <v>1572</v>
      </c>
      <c r="F10" s="361">
        <v>993</v>
      </c>
      <c r="G10" s="361">
        <v>425</v>
      </c>
      <c r="H10" s="361">
        <v>165</v>
      </c>
      <c r="I10" s="361">
        <v>1000</v>
      </c>
      <c r="J10" s="361">
        <v>463</v>
      </c>
      <c r="K10" s="361">
        <v>20984</v>
      </c>
      <c r="L10" s="361">
        <v>12263</v>
      </c>
    </row>
    <row r="11" spans="1:12" ht="20.100000000000001" customHeight="1" x14ac:dyDescent="0.25">
      <c r="A11" s="345" t="s">
        <v>173</v>
      </c>
      <c r="B11" s="266" t="s">
        <v>6</v>
      </c>
      <c r="C11" s="361">
        <v>55</v>
      </c>
      <c r="D11" s="361">
        <v>38</v>
      </c>
      <c r="E11" s="361">
        <v>204</v>
      </c>
      <c r="F11" s="361">
        <v>112</v>
      </c>
      <c r="G11" s="361">
        <v>79</v>
      </c>
      <c r="H11" s="361">
        <v>1</v>
      </c>
      <c r="I11" s="361">
        <v>151</v>
      </c>
      <c r="J11" s="361">
        <v>70</v>
      </c>
      <c r="K11" s="361">
        <v>2458</v>
      </c>
      <c r="L11" s="361">
        <v>1485</v>
      </c>
    </row>
    <row r="12" spans="1:12" ht="20.100000000000001" customHeight="1" x14ac:dyDescent="0.25">
      <c r="A12" s="345" t="s">
        <v>256</v>
      </c>
      <c r="B12" s="266" t="s">
        <v>7</v>
      </c>
      <c r="C12" s="361">
        <v>303</v>
      </c>
      <c r="D12" s="361">
        <v>54</v>
      </c>
      <c r="E12" s="361">
        <v>1609</v>
      </c>
      <c r="F12" s="361">
        <v>228</v>
      </c>
      <c r="G12" s="361">
        <v>153</v>
      </c>
      <c r="H12" s="361">
        <v>2</v>
      </c>
      <c r="I12" s="361">
        <v>920</v>
      </c>
      <c r="J12" s="361">
        <v>113</v>
      </c>
      <c r="K12" s="361">
        <v>21896</v>
      </c>
      <c r="L12" s="361">
        <v>2671</v>
      </c>
    </row>
    <row r="13" spans="1:12" ht="20.100000000000001" customHeight="1" x14ac:dyDescent="0.25">
      <c r="A13" s="345" t="s">
        <v>174</v>
      </c>
      <c r="B13" s="266" t="s">
        <v>8</v>
      </c>
      <c r="C13" s="361">
        <v>118</v>
      </c>
      <c r="D13" s="361">
        <v>38</v>
      </c>
      <c r="E13" s="361">
        <v>383</v>
      </c>
      <c r="F13" s="361">
        <v>88</v>
      </c>
      <c r="G13" s="361">
        <v>227</v>
      </c>
      <c r="H13" s="361">
        <v>7</v>
      </c>
      <c r="I13" s="361">
        <v>260</v>
      </c>
      <c r="J13" s="361">
        <v>50</v>
      </c>
      <c r="K13" s="361">
        <v>4999</v>
      </c>
      <c r="L13" s="361">
        <v>1200</v>
      </c>
    </row>
    <row r="14" spans="1:12" ht="20.100000000000001" customHeight="1" x14ac:dyDescent="0.25">
      <c r="A14" s="345" t="s">
        <v>175</v>
      </c>
      <c r="B14" s="266" t="s">
        <v>9</v>
      </c>
      <c r="C14" s="361">
        <v>103</v>
      </c>
      <c r="D14" s="361">
        <v>47</v>
      </c>
      <c r="E14" s="361">
        <v>231</v>
      </c>
      <c r="F14" s="361">
        <v>135</v>
      </c>
      <c r="G14" s="361">
        <v>143</v>
      </c>
      <c r="H14" s="361">
        <v>0</v>
      </c>
      <c r="I14" s="361">
        <v>229</v>
      </c>
      <c r="J14" s="361">
        <v>66</v>
      </c>
      <c r="K14" s="361">
        <v>5023</v>
      </c>
      <c r="L14" s="361">
        <v>1621</v>
      </c>
    </row>
    <row r="15" spans="1:12" ht="20.100000000000001" customHeight="1" x14ac:dyDescent="0.25">
      <c r="A15" s="345" t="s">
        <v>299</v>
      </c>
      <c r="B15" s="266" t="s">
        <v>10</v>
      </c>
      <c r="C15" s="361">
        <v>143</v>
      </c>
      <c r="D15" s="361">
        <v>71</v>
      </c>
      <c r="E15" s="361">
        <v>501</v>
      </c>
      <c r="F15" s="361">
        <v>253</v>
      </c>
      <c r="G15" s="361">
        <v>51</v>
      </c>
      <c r="H15" s="361">
        <v>0</v>
      </c>
      <c r="I15" s="361">
        <v>351</v>
      </c>
      <c r="J15" s="361">
        <v>125</v>
      </c>
      <c r="K15" s="361">
        <v>7507</v>
      </c>
      <c r="L15" s="361">
        <v>3397</v>
      </c>
    </row>
    <row r="16" spans="1:12" ht="20.100000000000001" customHeight="1" x14ac:dyDescent="0.25">
      <c r="A16" s="345" t="s">
        <v>176</v>
      </c>
      <c r="B16" s="266" t="s">
        <v>11</v>
      </c>
      <c r="C16" s="361">
        <v>131</v>
      </c>
      <c r="D16" s="361">
        <v>45</v>
      </c>
      <c r="E16" s="361">
        <v>524</v>
      </c>
      <c r="F16" s="361">
        <v>156</v>
      </c>
      <c r="G16" s="361">
        <v>52</v>
      </c>
      <c r="H16" s="361">
        <v>0</v>
      </c>
      <c r="I16" s="361">
        <v>349</v>
      </c>
      <c r="J16" s="361">
        <v>77</v>
      </c>
      <c r="K16" s="361">
        <v>5455</v>
      </c>
      <c r="L16" s="361">
        <v>1683</v>
      </c>
    </row>
    <row r="17" spans="1:12" ht="20.100000000000001" customHeight="1" x14ac:dyDescent="0.25">
      <c r="A17" s="345" t="s">
        <v>177</v>
      </c>
      <c r="B17" s="266" t="s">
        <v>12</v>
      </c>
      <c r="C17" s="361">
        <v>107</v>
      </c>
      <c r="D17" s="361">
        <v>85</v>
      </c>
      <c r="E17" s="361">
        <v>250</v>
      </c>
      <c r="F17" s="361">
        <v>188</v>
      </c>
      <c r="G17" s="361">
        <v>70</v>
      </c>
      <c r="H17" s="361">
        <v>2</v>
      </c>
      <c r="I17" s="361">
        <v>184</v>
      </c>
      <c r="J17" s="361">
        <v>112</v>
      </c>
      <c r="K17" s="361">
        <v>3231</v>
      </c>
      <c r="L17" s="361">
        <v>1993</v>
      </c>
    </row>
    <row r="18" spans="1:12" ht="20.100000000000001" customHeight="1" x14ac:dyDescent="0.25">
      <c r="A18" s="345" t="s">
        <v>178</v>
      </c>
      <c r="B18" s="266" t="s">
        <v>13</v>
      </c>
      <c r="C18" s="361">
        <v>117</v>
      </c>
      <c r="D18" s="361">
        <v>21</v>
      </c>
      <c r="E18" s="361">
        <v>483</v>
      </c>
      <c r="F18" s="361">
        <v>64</v>
      </c>
      <c r="G18" s="361">
        <v>231</v>
      </c>
      <c r="H18" s="361">
        <v>2</v>
      </c>
      <c r="I18" s="361">
        <v>369</v>
      </c>
      <c r="J18" s="361">
        <v>31</v>
      </c>
      <c r="K18" s="361">
        <v>7278</v>
      </c>
      <c r="L18" s="361">
        <v>608</v>
      </c>
    </row>
    <row r="19" spans="1:12" ht="20.100000000000001" customHeight="1" x14ac:dyDescent="0.25">
      <c r="A19" s="345" t="s">
        <v>179</v>
      </c>
      <c r="B19" s="266" t="s">
        <v>14</v>
      </c>
      <c r="C19" s="361">
        <v>127</v>
      </c>
      <c r="D19" s="361">
        <v>72</v>
      </c>
      <c r="E19" s="361">
        <v>251</v>
      </c>
      <c r="F19" s="361">
        <v>135</v>
      </c>
      <c r="G19" s="361">
        <v>116</v>
      </c>
      <c r="H19" s="361">
        <v>0</v>
      </c>
      <c r="I19" s="361">
        <v>234</v>
      </c>
      <c r="J19" s="361">
        <v>98</v>
      </c>
      <c r="K19" s="361">
        <v>4642</v>
      </c>
      <c r="L19" s="361">
        <v>1729</v>
      </c>
    </row>
    <row r="20" spans="1:12" ht="20.100000000000001" customHeight="1" x14ac:dyDescent="0.25">
      <c r="A20" s="345" t="s">
        <v>300</v>
      </c>
      <c r="B20" s="266" t="s">
        <v>15</v>
      </c>
      <c r="C20" s="361">
        <v>227</v>
      </c>
      <c r="D20" s="361">
        <v>115</v>
      </c>
      <c r="E20" s="361">
        <v>868</v>
      </c>
      <c r="F20" s="361">
        <v>242</v>
      </c>
      <c r="G20" s="361">
        <v>245</v>
      </c>
      <c r="H20" s="361">
        <v>0</v>
      </c>
      <c r="I20" s="361">
        <v>597</v>
      </c>
      <c r="J20" s="361">
        <v>170</v>
      </c>
      <c r="K20" s="361">
        <v>12089</v>
      </c>
      <c r="L20" s="361">
        <v>3557</v>
      </c>
    </row>
    <row r="21" spans="1:12" ht="20.100000000000001" customHeight="1" x14ac:dyDescent="0.25">
      <c r="A21" s="345" t="s">
        <v>301</v>
      </c>
      <c r="B21" s="266" t="s">
        <v>16</v>
      </c>
      <c r="C21" s="361">
        <v>215</v>
      </c>
      <c r="D21" s="361">
        <v>117</v>
      </c>
      <c r="E21" s="361">
        <v>1060</v>
      </c>
      <c r="F21" s="361">
        <v>294</v>
      </c>
      <c r="G21" s="361">
        <v>284</v>
      </c>
      <c r="H21" s="361">
        <v>1</v>
      </c>
      <c r="I21" s="361">
        <v>561</v>
      </c>
      <c r="J21" s="361">
        <v>147</v>
      </c>
      <c r="K21" s="361">
        <v>11608</v>
      </c>
      <c r="L21" s="361">
        <v>3351</v>
      </c>
    </row>
    <row r="22" spans="1:12" ht="20.100000000000001" customHeight="1" x14ac:dyDescent="0.25">
      <c r="A22" s="345" t="s">
        <v>180</v>
      </c>
      <c r="B22" s="266" t="s">
        <v>17</v>
      </c>
      <c r="C22" s="361">
        <v>142</v>
      </c>
      <c r="D22" s="361">
        <v>98</v>
      </c>
      <c r="E22" s="361">
        <v>425</v>
      </c>
      <c r="F22" s="361">
        <v>203</v>
      </c>
      <c r="G22" s="361">
        <v>91</v>
      </c>
      <c r="H22" s="361">
        <v>1</v>
      </c>
      <c r="I22" s="361">
        <v>290</v>
      </c>
      <c r="J22" s="361">
        <v>147</v>
      </c>
      <c r="K22" s="361">
        <v>4624</v>
      </c>
      <c r="L22" s="361">
        <v>2345</v>
      </c>
    </row>
    <row r="23" spans="1:12" ht="20.100000000000001" customHeight="1" x14ac:dyDescent="0.25">
      <c r="A23" s="345" t="s">
        <v>181</v>
      </c>
      <c r="B23" s="266" t="s">
        <v>18</v>
      </c>
      <c r="C23" s="361">
        <v>100</v>
      </c>
      <c r="D23" s="361">
        <v>84</v>
      </c>
      <c r="E23" s="361">
        <v>202</v>
      </c>
      <c r="F23" s="361">
        <v>153</v>
      </c>
      <c r="G23" s="361">
        <v>46</v>
      </c>
      <c r="H23" s="361">
        <v>1</v>
      </c>
      <c r="I23" s="361">
        <v>170</v>
      </c>
      <c r="J23" s="361">
        <v>100</v>
      </c>
      <c r="K23" s="361">
        <v>2637</v>
      </c>
      <c r="L23" s="361">
        <v>1749</v>
      </c>
    </row>
    <row r="24" spans="1:12" ht="20.100000000000001" customHeight="1" x14ac:dyDescent="0.25">
      <c r="A24" s="345" t="s">
        <v>182</v>
      </c>
      <c r="B24" s="266" t="s">
        <v>19</v>
      </c>
      <c r="C24" s="361">
        <v>99</v>
      </c>
      <c r="D24" s="361">
        <v>71</v>
      </c>
      <c r="E24" s="361">
        <v>235</v>
      </c>
      <c r="F24" s="361">
        <v>162</v>
      </c>
      <c r="G24" s="361">
        <v>38</v>
      </c>
      <c r="H24" s="361">
        <v>0</v>
      </c>
      <c r="I24" s="361">
        <v>183</v>
      </c>
      <c r="J24" s="361">
        <v>101</v>
      </c>
      <c r="K24" s="361">
        <v>3095</v>
      </c>
      <c r="L24" s="361">
        <v>1901</v>
      </c>
    </row>
    <row r="25" spans="1:12" ht="20.100000000000001" customHeight="1" x14ac:dyDescent="0.25">
      <c r="A25" s="345" t="s">
        <v>183</v>
      </c>
      <c r="B25" s="266" t="s">
        <v>20</v>
      </c>
      <c r="C25" s="361">
        <v>16</v>
      </c>
      <c r="D25" s="361">
        <v>14</v>
      </c>
      <c r="E25" s="361">
        <v>47</v>
      </c>
      <c r="F25" s="361">
        <v>31</v>
      </c>
      <c r="G25" s="361">
        <v>8</v>
      </c>
      <c r="H25" s="361">
        <v>0</v>
      </c>
      <c r="I25" s="361">
        <v>26</v>
      </c>
      <c r="J25" s="361">
        <v>19</v>
      </c>
      <c r="K25" s="361">
        <v>487</v>
      </c>
      <c r="L25" s="361">
        <v>357</v>
      </c>
    </row>
    <row r="26" spans="1:12" ht="20.100000000000001" customHeight="1" x14ac:dyDescent="0.25">
      <c r="A26" s="345" t="s">
        <v>184</v>
      </c>
      <c r="B26" s="266" t="s">
        <v>21</v>
      </c>
      <c r="C26" s="361">
        <v>57</v>
      </c>
      <c r="D26" s="361">
        <v>39</v>
      </c>
      <c r="E26" s="361">
        <v>215</v>
      </c>
      <c r="F26" s="361">
        <v>158</v>
      </c>
      <c r="G26" s="361">
        <v>66</v>
      </c>
      <c r="H26" s="361">
        <v>13</v>
      </c>
      <c r="I26" s="361">
        <v>129</v>
      </c>
      <c r="J26" s="361">
        <v>77</v>
      </c>
      <c r="K26" s="361">
        <v>3029</v>
      </c>
      <c r="L26" s="361">
        <v>1990</v>
      </c>
    </row>
    <row r="27" spans="1:12" ht="20.100000000000001" customHeight="1" x14ac:dyDescent="0.25">
      <c r="A27" s="345" t="s">
        <v>185</v>
      </c>
      <c r="B27" s="266" t="s">
        <v>22</v>
      </c>
      <c r="C27" s="361">
        <v>76</v>
      </c>
      <c r="D27" s="361">
        <v>25</v>
      </c>
      <c r="E27" s="361">
        <v>406</v>
      </c>
      <c r="F27" s="361">
        <v>149</v>
      </c>
      <c r="G27" s="361">
        <v>117</v>
      </c>
      <c r="H27" s="361">
        <v>6</v>
      </c>
      <c r="I27" s="361">
        <v>257</v>
      </c>
      <c r="J27" s="361">
        <v>85</v>
      </c>
      <c r="K27" s="361">
        <v>5813</v>
      </c>
      <c r="L27" s="361">
        <v>2248</v>
      </c>
    </row>
    <row r="28" spans="1:12" ht="20.100000000000001" customHeight="1" x14ac:dyDescent="0.25">
      <c r="A28" s="345" t="s">
        <v>170</v>
      </c>
      <c r="B28" s="266" t="s">
        <v>23</v>
      </c>
      <c r="C28" s="361">
        <v>132</v>
      </c>
      <c r="D28" s="361">
        <v>38</v>
      </c>
      <c r="E28" s="361">
        <v>999</v>
      </c>
      <c r="F28" s="361">
        <v>249</v>
      </c>
      <c r="G28" s="361">
        <v>437</v>
      </c>
      <c r="H28" s="361">
        <v>6</v>
      </c>
      <c r="I28" s="361">
        <v>626</v>
      </c>
      <c r="J28" s="361">
        <v>114</v>
      </c>
      <c r="K28" s="361">
        <v>10711</v>
      </c>
      <c r="L28" s="361">
        <v>3000</v>
      </c>
    </row>
    <row r="29" spans="1:12" ht="20.100000000000001" customHeight="1" x14ac:dyDescent="0.25">
      <c r="A29" s="345" t="s">
        <v>186</v>
      </c>
      <c r="B29" s="266" t="s">
        <v>24</v>
      </c>
      <c r="C29" s="361">
        <v>49</v>
      </c>
      <c r="D29" s="361">
        <v>15</v>
      </c>
      <c r="E29" s="361">
        <v>203</v>
      </c>
      <c r="F29" s="361">
        <v>74</v>
      </c>
      <c r="G29" s="361">
        <v>80</v>
      </c>
      <c r="H29" s="361">
        <v>8</v>
      </c>
      <c r="I29" s="361">
        <v>197</v>
      </c>
      <c r="J29" s="361">
        <v>52</v>
      </c>
      <c r="K29" s="361">
        <v>3425</v>
      </c>
      <c r="L29" s="361">
        <v>1386</v>
      </c>
    </row>
    <row r="30" spans="1:12" ht="20.100000000000001" customHeight="1" x14ac:dyDescent="0.25">
      <c r="A30" s="345" t="s">
        <v>171</v>
      </c>
      <c r="B30" s="266" t="s">
        <v>25</v>
      </c>
      <c r="C30" s="361">
        <v>91</v>
      </c>
      <c r="D30" s="361">
        <v>37</v>
      </c>
      <c r="E30" s="361">
        <v>596</v>
      </c>
      <c r="F30" s="361">
        <v>181</v>
      </c>
      <c r="G30" s="361">
        <v>177</v>
      </c>
      <c r="H30" s="361">
        <v>9</v>
      </c>
      <c r="I30" s="361">
        <v>370</v>
      </c>
      <c r="J30" s="361">
        <v>96</v>
      </c>
      <c r="K30" s="361">
        <v>7406</v>
      </c>
      <c r="L30" s="361">
        <v>2533</v>
      </c>
    </row>
    <row r="31" spans="1:12" ht="20.100000000000001" customHeight="1" x14ac:dyDescent="0.25">
      <c r="A31" s="344" t="s">
        <v>187</v>
      </c>
      <c r="B31" s="341" t="s">
        <v>26</v>
      </c>
      <c r="C31" s="360">
        <f t="shared" ref="C31:L31" si="2">SUM(C32:C33)</f>
        <v>25</v>
      </c>
      <c r="D31" s="360">
        <f t="shared" si="2"/>
        <v>24</v>
      </c>
      <c r="E31" s="360">
        <f t="shared" si="2"/>
        <v>128</v>
      </c>
      <c r="F31" s="360">
        <f t="shared" si="2"/>
        <v>128</v>
      </c>
      <c r="G31" s="360">
        <f t="shared" si="2"/>
        <v>8</v>
      </c>
      <c r="H31" s="360">
        <f t="shared" si="2"/>
        <v>8</v>
      </c>
      <c r="I31" s="360">
        <f t="shared" si="2"/>
        <v>63</v>
      </c>
      <c r="J31" s="360">
        <f t="shared" si="2"/>
        <v>63</v>
      </c>
      <c r="K31" s="360">
        <f t="shared" si="2"/>
        <v>1304</v>
      </c>
      <c r="L31" s="360">
        <f t="shared" si="2"/>
        <v>1304</v>
      </c>
    </row>
    <row r="32" spans="1:12" ht="20.100000000000001" customHeight="1" x14ac:dyDescent="0.25">
      <c r="A32" s="345" t="s">
        <v>188</v>
      </c>
      <c r="B32" s="266" t="s">
        <v>27</v>
      </c>
      <c r="C32" s="361">
        <v>19</v>
      </c>
      <c r="D32" s="361">
        <v>19</v>
      </c>
      <c r="E32" s="361">
        <v>107</v>
      </c>
      <c r="F32" s="361">
        <v>107</v>
      </c>
      <c r="G32" s="361">
        <v>8</v>
      </c>
      <c r="H32" s="361">
        <v>8</v>
      </c>
      <c r="I32" s="361">
        <v>53</v>
      </c>
      <c r="J32" s="361">
        <v>53</v>
      </c>
      <c r="K32" s="361">
        <v>1141</v>
      </c>
      <c r="L32" s="361">
        <v>1141</v>
      </c>
    </row>
    <row r="33" spans="1:12" ht="20.100000000000001" customHeight="1" x14ac:dyDescent="0.25">
      <c r="A33" s="348" t="s">
        <v>189</v>
      </c>
      <c r="B33" s="349" t="s">
        <v>28</v>
      </c>
      <c r="C33" s="367">
        <v>6</v>
      </c>
      <c r="D33" s="367">
        <v>5</v>
      </c>
      <c r="E33" s="367">
        <v>21</v>
      </c>
      <c r="F33" s="367">
        <v>21</v>
      </c>
      <c r="G33" s="367">
        <v>0</v>
      </c>
      <c r="H33" s="367">
        <v>0</v>
      </c>
      <c r="I33" s="367">
        <v>10</v>
      </c>
      <c r="J33" s="367">
        <v>10</v>
      </c>
      <c r="K33" s="367">
        <v>163</v>
      </c>
      <c r="L33" s="367">
        <v>163</v>
      </c>
    </row>
    <row r="34" spans="1:12" ht="15.75" customHeight="1" x14ac:dyDescent="0.25">
      <c r="A34" s="297" t="s">
        <v>258</v>
      </c>
    </row>
    <row r="35" spans="1:12" ht="15.75" customHeight="1" x14ac:dyDescent="0.25">
      <c r="A35" s="297" t="s">
        <v>294</v>
      </c>
    </row>
    <row r="36" spans="1:12" ht="15.75" customHeight="1" x14ac:dyDescent="0.25">
      <c r="A36" s="297" t="s">
        <v>283</v>
      </c>
    </row>
    <row r="37" spans="1:12" ht="15.75" customHeight="1" x14ac:dyDescent="0.25">
      <c r="A37" s="297" t="s">
        <v>284</v>
      </c>
    </row>
    <row r="38" spans="1:12" ht="15.75" customHeight="1" x14ac:dyDescent="0.25">
      <c r="A38" s="297" t="s">
        <v>295</v>
      </c>
    </row>
    <row r="39" spans="1:12" ht="15.75" customHeight="1" x14ac:dyDescent="0.25">
      <c r="A39" s="297" t="s">
        <v>296</v>
      </c>
    </row>
  </sheetData>
  <mergeCells count="10">
    <mergeCell ref="A1:L1"/>
    <mergeCell ref="A2:L2"/>
    <mergeCell ref="A3:E3"/>
    <mergeCell ref="F3:L3"/>
    <mergeCell ref="A4:B5"/>
    <mergeCell ref="C4:D4"/>
    <mergeCell ref="E4:F4"/>
    <mergeCell ref="G4:H4"/>
    <mergeCell ref="I4:J4"/>
    <mergeCell ref="K4:L4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4"/>
  <sheetViews>
    <sheetView workbookViewId="0">
      <selection sqref="A1:AA1"/>
    </sheetView>
  </sheetViews>
  <sheetFormatPr defaultColWidth="7.875" defaultRowHeight="16.5" customHeight="1" x14ac:dyDescent="0.25"/>
  <cols>
    <col min="1" max="1" width="23.625" style="297" customWidth="1"/>
    <col min="2" max="2" width="10" style="297" customWidth="1"/>
    <col min="3" max="5" width="9" style="297" customWidth="1"/>
    <col min="6" max="6" width="11.875" style="297" customWidth="1"/>
    <col min="7" max="7" width="9" style="297" customWidth="1"/>
    <col min="8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3" ht="24.95" customHeight="1" x14ac:dyDescent="0.25">
      <c r="A1" s="296" t="s">
        <v>269</v>
      </c>
      <c r="B1" s="296"/>
      <c r="C1" s="296"/>
      <c r="D1" s="296"/>
      <c r="E1" s="296"/>
      <c r="F1" s="296"/>
      <c r="G1" s="296"/>
    </row>
    <row r="2" spans="1:13" ht="24.95" customHeight="1" x14ac:dyDescent="0.25">
      <c r="A2" s="296" t="s">
        <v>29</v>
      </c>
      <c r="B2" s="296"/>
      <c r="C2" s="296"/>
      <c r="D2" s="296"/>
      <c r="E2" s="296"/>
      <c r="F2" s="296"/>
      <c r="G2" s="296"/>
    </row>
    <row r="3" spans="1:13" ht="24.95" customHeight="1" x14ac:dyDescent="0.25">
      <c r="A3" s="369">
        <v>81</v>
      </c>
      <c r="B3" s="369"/>
      <c r="C3" s="369"/>
      <c r="D3" s="370" t="str">
        <f>"SY"&amp;A3+1911&amp;"-"&amp;A3+1912</f>
        <v>SY1992-1993</v>
      </c>
      <c r="E3" s="370"/>
      <c r="F3" s="370"/>
      <c r="G3" s="370"/>
      <c r="H3" s="299"/>
      <c r="I3" s="299"/>
      <c r="J3" s="299"/>
      <c r="K3" s="299"/>
      <c r="L3" s="299"/>
      <c r="M3" s="299"/>
    </row>
    <row r="4" spans="1:13" ht="39.950000000000003" customHeight="1" x14ac:dyDescent="0.25">
      <c r="A4" s="371"/>
      <c r="B4" s="310" t="s">
        <v>199</v>
      </c>
      <c r="C4" s="310" t="s">
        <v>200</v>
      </c>
      <c r="D4" s="310" t="s">
        <v>201</v>
      </c>
      <c r="E4" s="310" t="s">
        <v>313</v>
      </c>
      <c r="F4" s="310" t="s">
        <v>202</v>
      </c>
      <c r="G4" s="354" t="s">
        <v>236</v>
      </c>
    </row>
    <row r="5" spans="1:13" ht="23.1" customHeight="1" x14ac:dyDescent="0.25">
      <c r="A5" s="384" t="s">
        <v>270</v>
      </c>
      <c r="B5" s="372">
        <f t="shared" ref="B5:B24" si="0">SUM(C5:G5)</f>
        <v>2420</v>
      </c>
      <c r="C5" s="372">
        <v>10</v>
      </c>
      <c r="D5" s="372">
        <v>164</v>
      </c>
      <c r="E5" s="372">
        <v>0</v>
      </c>
      <c r="F5" s="372">
        <v>542</v>
      </c>
      <c r="G5" s="373">
        <v>1704</v>
      </c>
    </row>
    <row r="6" spans="1:13" ht="23.1" customHeight="1" x14ac:dyDescent="0.25">
      <c r="A6" s="380" t="s">
        <v>274</v>
      </c>
      <c r="B6" s="374">
        <f t="shared" si="0"/>
        <v>14727</v>
      </c>
      <c r="C6" s="374">
        <f>SUM(C7:C8)</f>
        <v>184</v>
      </c>
      <c r="D6" s="374">
        <f>SUM(D7:D8)</f>
        <v>1041</v>
      </c>
      <c r="E6" s="374">
        <f>SUM(E7:E8)</f>
        <v>0</v>
      </c>
      <c r="F6" s="374">
        <f>SUM(F7:F8)</f>
        <v>1667</v>
      </c>
      <c r="G6" s="375">
        <f>SUM(G7:G8)</f>
        <v>11835</v>
      </c>
    </row>
    <row r="7" spans="1:13" ht="23.1" customHeight="1" x14ac:dyDescent="0.25">
      <c r="A7" s="377" t="s">
        <v>275</v>
      </c>
      <c r="B7" s="378">
        <f t="shared" si="0"/>
        <v>334</v>
      </c>
      <c r="C7" s="378">
        <v>59</v>
      </c>
      <c r="D7" s="378">
        <v>1</v>
      </c>
      <c r="E7" s="378">
        <v>0</v>
      </c>
      <c r="F7" s="378">
        <v>3</v>
      </c>
      <c r="G7" s="379">
        <v>271</v>
      </c>
    </row>
    <row r="8" spans="1:13" ht="23.1" customHeight="1" x14ac:dyDescent="0.25">
      <c r="A8" s="377" t="s">
        <v>276</v>
      </c>
      <c r="B8" s="378">
        <f t="shared" si="0"/>
        <v>14393</v>
      </c>
      <c r="C8" s="378">
        <v>125</v>
      </c>
      <c r="D8" s="378">
        <v>1040</v>
      </c>
      <c r="E8" s="378">
        <v>0</v>
      </c>
      <c r="F8" s="378">
        <v>1664</v>
      </c>
      <c r="G8" s="379">
        <v>11564</v>
      </c>
    </row>
    <row r="9" spans="1:13" ht="23.1" customHeight="1" x14ac:dyDescent="0.25">
      <c r="A9" s="380" t="s">
        <v>277</v>
      </c>
      <c r="B9" s="374">
        <f t="shared" si="0"/>
        <v>4253</v>
      </c>
      <c r="C9" s="374">
        <f>SUM(C10:C11)</f>
        <v>11</v>
      </c>
      <c r="D9" s="374">
        <f>SUM(D10:D11)</f>
        <v>30</v>
      </c>
      <c r="E9" s="374">
        <f>SUM(E10:E11)</f>
        <v>0</v>
      </c>
      <c r="F9" s="374">
        <f>SUM(F10:F11)</f>
        <v>35</v>
      </c>
      <c r="G9" s="375">
        <f>SUM(G10:G11)</f>
        <v>4177</v>
      </c>
    </row>
    <row r="10" spans="1:13" ht="23.1" customHeight="1" x14ac:dyDescent="0.25">
      <c r="A10" s="377" t="s">
        <v>275</v>
      </c>
      <c r="B10" s="378">
        <f t="shared" si="0"/>
        <v>567</v>
      </c>
      <c r="C10" s="378">
        <v>0</v>
      </c>
      <c r="D10" s="378">
        <v>7</v>
      </c>
      <c r="E10" s="378">
        <v>0</v>
      </c>
      <c r="F10" s="378">
        <v>3</v>
      </c>
      <c r="G10" s="379">
        <v>557</v>
      </c>
    </row>
    <row r="11" spans="1:13" ht="23.1" customHeight="1" x14ac:dyDescent="0.25">
      <c r="A11" s="377" t="s">
        <v>276</v>
      </c>
      <c r="B11" s="378">
        <f t="shared" si="0"/>
        <v>3686</v>
      </c>
      <c r="C11" s="378">
        <v>11</v>
      </c>
      <c r="D11" s="378">
        <v>23</v>
      </c>
      <c r="E11" s="378">
        <v>0</v>
      </c>
      <c r="F11" s="378">
        <v>32</v>
      </c>
      <c r="G11" s="379">
        <v>3620</v>
      </c>
    </row>
    <row r="12" spans="1:13" ht="23.1" customHeight="1" x14ac:dyDescent="0.25">
      <c r="A12" s="380" t="s">
        <v>293</v>
      </c>
      <c r="B12" s="374">
        <f t="shared" si="0"/>
        <v>8354</v>
      </c>
      <c r="C12" s="374">
        <v>45</v>
      </c>
      <c r="D12" s="374">
        <v>549</v>
      </c>
      <c r="E12" s="374">
        <v>0</v>
      </c>
      <c r="F12" s="374">
        <v>1122</v>
      </c>
      <c r="G12" s="375">
        <v>6638</v>
      </c>
    </row>
    <row r="13" spans="1:13" ht="23.1" customHeight="1" x14ac:dyDescent="0.25">
      <c r="A13" s="380" t="s">
        <v>279</v>
      </c>
      <c r="B13" s="374">
        <f t="shared" si="0"/>
        <v>231124</v>
      </c>
      <c r="C13" s="374">
        <f>SUM(C14:C15)</f>
        <v>1253</v>
      </c>
      <c r="D13" s="374">
        <f>SUM(D14:D15)</f>
        <v>15814</v>
      </c>
      <c r="E13" s="374">
        <f>SUM(E14:E15)</f>
        <v>0</v>
      </c>
      <c r="F13" s="374">
        <f>SUM(F14:F15)</f>
        <v>31496</v>
      </c>
      <c r="G13" s="375">
        <f>SUM(G14:G15)</f>
        <v>182561</v>
      </c>
    </row>
    <row r="14" spans="1:13" ht="23.1" customHeight="1" x14ac:dyDescent="0.25">
      <c r="A14" s="377" t="s">
        <v>275</v>
      </c>
      <c r="B14" s="378">
        <f t="shared" si="0"/>
        <v>120593</v>
      </c>
      <c r="C14" s="378">
        <v>672</v>
      </c>
      <c r="D14" s="378">
        <v>8023</v>
      </c>
      <c r="E14" s="378">
        <v>0</v>
      </c>
      <c r="F14" s="378">
        <v>15851</v>
      </c>
      <c r="G14" s="379">
        <v>96047</v>
      </c>
    </row>
    <row r="15" spans="1:13" ht="23.1" customHeight="1" x14ac:dyDescent="0.25">
      <c r="A15" s="377" t="s">
        <v>276</v>
      </c>
      <c r="B15" s="378">
        <f t="shared" si="0"/>
        <v>110531</v>
      </c>
      <c r="C15" s="378">
        <v>581</v>
      </c>
      <c r="D15" s="378">
        <v>7791</v>
      </c>
      <c r="E15" s="378">
        <v>0</v>
      </c>
      <c r="F15" s="378">
        <v>15645</v>
      </c>
      <c r="G15" s="379">
        <v>86514</v>
      </c>
    </row>
    <row r="16" spans="1:13" ht="23.1" customHeight="1" x14ac:dyDescent="0.25">
      <c r="A16" s="380" t="s">
        <v>222</v>
      </c>
      <c r="B16" s="374">
        <f t="shared" si="0"/>
        <v>106676</v>
      </c>
      <c r="C16" s="374">
        <f>SUM(C17:C18)</f>
        <v>596</v>
      </c>
      <c r="D16" s="374">
        <f>SUM(D17:D18)</f>
        <v>2992</v>
      </c>
      <c r="E16" s="374">
        <f>SUM(E17:E18)</f>
        <v>0</v>
      </c>
      <c r="F16" s="374">
        <f>SUM(F17:F18)</f>
        <v>10028</v>
      </c>
      <c r="G16" s="375">
        <f>SUM(G17:G18)</f>
        <v>93060</v>
      </c>
    </row>
    <row r="17" spans="1:7" ht="23.1" customHeight="1" x14ac:dyDescent="0.25">
      <c r="A17" s="377" t="s">
        <v>275</v>
      </c>
      <c r="B17" s="374">
        <f t="shared" si="0"/>
        <v>56040</v>
      </c>
      <c r="C17" s="378">
        <v>319</v>
      </c>
      <c r="D17" s="378">
        <v>1500</v>
      </c>
      <c r="E17" s="378">
        <v>0</v>
      </c>
      <c r="F17" s="378">
        <v>5064</v>
      </c>
      <c r="G17" s="379">
        <v>49157</v>
      </c>
    </row>
    <row r="18" spans="1:7" ht="23.1" customHeight="1" x14ac:dyDescent="0.25">
      <c r="A18" s="377" t="s">
        <v>276</v>
      </c>
      <c r="B18" s="374">
        <f t="shared" si="0"/>
        <v>50636</v>
      </c>
      <c r="C18" s="378">
        <v>277</v>
      </c>
      <c r="D18" s="378">
        <v>1492</v>
      </c>
      <c r="E18" s="378">
        <v>0</v>
      </c>
      <c r="F18" s="378">
        <v>4964</v>
      </c>
      <c r="G18" s="379">
        <v>43903</v>
      </c>
    </row>
    <row r="19" spans="1:7" ht="23.1" customHeight="1" x14ac:dyDescent="0.25">
      <c r="A19" s="380" t="s">
        <v>223</v>
      </c>
      <c r="B19" s="374">
        <f t="shared" si="0"/>
        <v>118633</v>
      </c>
      <c r="C19" s="374">
        <f>SUM(C20:C21)</f>
        <v>632</v>
      </c>
      <c r="D19" s="374">
        <f>SUM(D20:D21)</f>
        <v>12619</v>
      </c>
      <c r="E19" s="374">
        <f>SUM(E20:E21)</f>
        <v>0</v>
      </c>
      <c r="F19" s="374">
        <f>SUM(F20:F21)</f>
        <v>20469</v>
      </c>
      <c r="G19" s="375">
        <f>SUM(G20:G21)</f>
        <v>84913</v>
      </c>
    </row>
    <row r="20" spans="1:7" ht="23.1" customHeight="1" x14ac:dyDescent="0.25">
      <c r="A20" s="377" t="s">
        <v>275</v>
      </c>
      <c r="B20" s="374">
        <f t="shared" si="0"/>
        <v>61452</v>
      </c>
      <c r="C20" s="378">
        <v>343</v>
      </c>
      <c r="D20" s="378">
        <v>6425</v>
      </c>
      <c r="E20" s="378">
        <v>0</v>
      </c>
      <c r="F20" s="378">
        <v>10290</v>
      </c>
      <c r="G20" s="379">
        <v>44394</v>
      </c>
    </row>
    <row r="21" spans="1:7" ht="23.1" customHeight="1" x14ac:dyDescent="0.25">
      <c r="A21" s="377" t="s">
        <v>276</v>
      </c>
      <c r="B21" s="374">
        <f t="shared" si="0"/>
        <v>57181</v>
      </c>
      <c r="C21" s="378">
        <v>289</v>
      </c>
      <c r="D21" s="378">
        <v>6194</v>
      </c>
      <c r="E21" s="378">
        <v>0</v>
      </c>
      <c r="F21" s="378">
        <v>10179</v>
      </c>
      <c r="G21" s="379">
        <v>40519</v>
      </c>
    </row>
    <row r="22" spans="1:7" ht="23.1" customHeight="1" x14ac:dyDescent="0.25">
      <c r="A22" s="380" t="s">
        <v>281</v>
      </c>
      <c r="B22" s="374">
        <f t="shared" si="0"/>
        <v>5815</v>
      </c>
      <c r="C22" s="374">
        <f>SUM(C23:C24)</f>
        <v>25</v>
      </c>
      <c r="D22" s="374">
        <f>SUM(D23:D24)</f>
        <v>203</v>
      </c>
      <c r="E22" s="374">
        <f>SUM(E23:E24)</f>
        <v>0</v>
      </c>
      <c r="F22" s="374">
        <f>SUM(F23:F24)</f>
        <v>999</v>
      </c>
      <c r="G22" s="375">
        <f>SUM(G23:G24)</f>
        <v>4588</v>
      </c>
    </row>
    <row r="23" spans="1:7" ht="23.1" customHeight="1" x14ac:dyDescent="0.25">
      <c r="A23" s="377" t="s">
        <v>275</v>
      </c>
      <c r="B23" s="374">
        <f t="shared" si="0"/>
        <v>3101</v>
      </c>
      <c r="C23" s="378">
        <v>10</v>
      </c>
      <c r="D23" s="378">
        <v>98</v>
      </c>
      <c r="E23" s="378">
        <v>0</v>
      </c>
      <c r="F23" s="378">
        <v>497</v>
      </c>
      <c r="G23" s="379">
        <v>2496</v>
      </c>
    </row>
    <row r="24" spans="1:7" ht="23.1" customHeight="1" x14ac:dyDescent="0.25">
      <c r="A24" s="381" t="s">
        <v>276</v>
      </c>
      <c r="B24" s="382">
        <f t="shared" si="0"/>
        <v>2714</v>
      </c>
      <c r="C24" s="382">
        <v>15</v>
      </c>
      <c r="D24" s="382">
        <v>105</v>
      </c>
      <c r="E24" s="382">
        <v>0</v>
      </c>
      <c r="F24" s="382">
        <v>502</v>
      </c>
      <c r="G24" s="383">
        <v>2092</v>
      </c>
    </row>
  </sheetData>
  <mergeCells count="4">
    <mergeCell ref="A1:G1"/>
    <mergeCell ref="A2:G2"/>
    <mergeCell ref="A3:C3"/>
    <mergeCell ref="D3:G3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IW36"/>
  <sheetViews>
    <sheetView workbookViewId="0">
      <selection sqref="A1:AA1"/>
    </sheetView>
  </sheetViews>
  <sheetFormatPr defaultColWidth="7.875" defaultRowHeight="16.5" customHeight="1" x14ac:dyDescent="0.25"/>
  <cols>
    <col min="1" max="1" width="23.625" style="297" customWidth="1"/>
    <col min="2" max="6" width="11.875" style="297" customWidth="1"/>
    <col min="7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296" t="s">
        <v>269</v>
      </c>
      <c r="B1" s="296"/>
      <c r="C1" s="296"/>
      <c r="D1" s="296"/>
      <c r="E1" s="296"/>
      <c r="F1" s="296"/>
    </row>
    <row r="2" spans="1:12" ht="24.95" customHeight="1" x14ac:dyDescent="0.25">
      <c r="A2" s="296" t="s">
        <v>29</v>
      </c>
      <c r="B2" s="296"/>
      <c r="C2" s="296"/>
      <c r="D2" s="296"/>
      <c r="E2" s="296"/>
      <c r="F2" s="296"/>
    </row>
    <row r="3" spans="1:12" ht="24.95" customHeight="1" x14ac:dyDescent="0.25">
      <c r="A3" s="369">
        <v>99</v>
      </c>
      <c r="B3" s="369"/>
      <c r="C3" s="370" t="str">
        <f>"SY"&amp;A3+1911&amp;"-"&amp;A3+1912</f>
        <v>SY2010-2011</v>
      </c>
      <c r="D3" s="370"/>
      <c r="E3" s="370"/>
      <c r="F3" s="370"/>
      <c r="G3" s="299"/>
      <c r="H3" s="299"/>
      <c r="I3" s="299"/>
      <c r="J3" s="299"/>
      <c r="K3" s="299"/>
      <c r="L3" s="299"/>
    </row>
    <row r="4" spans="1:12" ht="39.950000000000003" customHeight="1" x14ac:dyDescent="0.25">
      <c r="A4" s="371"/>
      <c r="B4" s="310" t="s">
        <v>199</v>
      </c>
      <c r="C4" s="310" t="s">
        <v>200</v>
      </c>
      <c r="D4" s="310" t="s">
        <v>201</v>
      </c>
      <c r="E4" s="310" t="s">
        <v>202</v>
      </c>
      <c r="F4" s="354" t="s">
        <v>236</v>
      </c>
    </row>
    <row r="5" spans="1:12" ht="23.1" customHeight="1" x14ac:dyDescent="0.25">
      <c r="A5" s="384" t="s">
        <v>270</v>
      </c>
      <c r="B5" s="372">
        <f>SUM(C5:F5)</f>
        <v>3283</v>
      </c>
      <c r="C5" s="372">
        <v>11</v>
      </c>
      <c r="D5" s="372">
        <v>205</v>
      </c>
      <c r="E5" s="372">
        <v>1344</v>
      </c>
      <c r="F5" s="373">
        <v>1723</v>
      </c>
    </row>
    <row r="6" spans="1:12" ht="23.1" customHeight="1" x14ac:dyDescent="0.25">
      <c r="A6" s="380" t="s">
        <v>274</v>
      </c>
      <c r="B6" s="374">
        <f>SUM(B7:B8)</f>
        <v>14630</v>
      </c>
      <c r="C6" s="374">
        <f>SUM(C7:C8)</f>
        <v>79</v>
      </c>
      <c r="D6" s="374">
        <f>SUM(D7:D8)</f>
        <v>1406</v>
      </c>
      <c r="E6" s="374">
        <f>SUM(E7:E8)</f>
        <v>4316</v>
      </c>
      <c r="F6" s="375">
        <f>SUM(F7:F8)</f>
        <v>8829</v>
      </c>
    </row>
    <row r="7" spans="1:12" ht="23.1" customHeight="1" x14ac:dyDescent="0.25">
      <c r="A7" s="377" t="s">
        <v>275</v>
      </c>
      <c r="B7" s="378">
        <f>SUM(C7:F7)</f>
        <v>141</v>
      </c>
      <c r="C7" s="378">
        <v>0</v>
      </c>
      <c r="D7" s="378">
        <v>7</v>
      </c>
      <c r="E7" s="378">
        <v>34</v>
      </c>
      <c r="F7" s="379">
        <v>100</v>
      </c>
    </row>
    <row r="8" spans="1:12" ht="23.1" customHeight="1" x14ac:dyDescent="0.25">
      <c r="A8" s="377" t="s">
        <v>276</v>
      </c>
      <c r="B8" s="378">
        <f>SUM(C8:F8)</f>
        <v>14489</v>
      </c>
      <c r="C8" s="378">
        <v>79</v>
      </c>
      <c r="D8" s="378">
        <v>1399</v>
      </c>
      <c r="E8" s="378">
        <v>4282</v>
      </c>
      <c r="F8" s="379">
        <v>8729</v>
      </c>
    </row>
    <row r="9" spans="1:12" ht="23.1" customHeight="1" x14ac:dyDescent="0.25">
      <c r="A9" s="380" t="s">
        <v>277</v>
      </c>
      <c r="B9" s="374">
        <f>SUM(B10:B11)</f>
        <v>4030</v>
      </c>
      <c r="C9" s="374">
        <f>SUM(C10:C11)</f>
        <v>2</v>
      </c>
      <c r="D9" s="374">
        <f>SUM(D10:D11)</f>
        <v>56</v>
      </c>
      <c r="E9" s="374">
        <f>SUM(E10:E11)</f>
        <v>230</v>
      </c>
      <c r="F9" s="375">
        <f>SUM(F10:F11)</f>
        <v>3742</v>
      </c>
    </row>
    <row r="10" spans="1:12" ht="23.1" customHeight="1" x14ac:dyDescent="0.25">
      <c r="A10" s="377" t="s">
        <v>275</v>
      </c>
      <c r="B10" s="378">
        <f>SUM(C10:F10)</f>
        <v>1379</v>
      </c>
      <c r="C10" s="378">
        <v>0</v>
      </c>
      <c r="D10" s="378">
        <v>12</v>
      </c>
      <c r="E10" s="378">
        <v>12</v>
      </c>
      <c r="F10" s="379">
        <v>1355</v>
      </c>
    </row>
    <row r="11" spans="1:12" ht="23.1" customHeight="1" x14ac:dyDescent="0.25">
      <c r="A11" s="377" t="s">
        <v>276</v>
      </c>
      <c r="B11" s="378">
        <f>SUM(C11:F11)</f>
        <v>2651</v>
      </c>
      <c r="C11" s="378">
        <v>2</v>
      </c>
      <c r="D11" s="378">
        <v>44</v>
      </c>
      <c r="E11" s="378">
        <v>218</v>
      </c>
      <c r="F11" s="379">
        <v>2387</v>
      </c>
    </row>
    <row r="12" spans="1:12" ht="23.1" customHeight="1" x14ac:dyDescent="0.25">
      <c r="A12" s="380" t="s">
        <v>293</v>
      </c>
      <c r="B12" s="374">
        <f>SUM(C12:F12)</f>
        <v>9492</v>
      </c>
      <c r="C12" s="374">
        <v>42</v>
      </c>
      <c r="D12" s="374">
        <v>691</v>
      </c>
      <c r="E12" s="374">
        <v>2343</v>
      </c>
      <c r="F12" s="375">
        <v>6416</v>
      </c>
    </row>
    <row r="13" spans="1:12" ht="23.1" customHeight="1" x14ac:dyDescent="0.25">
      <c r="A13" s="380" t="s">
        <v>279</v>
      </c>
      <c r="B13" s="374">
        <f>SUM(B14:B15)</f>
        <v>183901</v>
      </c>
      <c r="C13" s="374">
        <f>SUM(C14:C15)</f>
        <v>1056</v>
      </c>
      <c r="D13" s="374">
        <f>SUM(D14:D15)</f>
        <v>17407</v>
      </c>
      <c r="E13" s="374">
        <f>SUM(E14:E15)</f>
        <v>53564</v>
      </c>
      <c r="F13" s="375">
        <f>SUM(F14:F15)</f>
        <v>111874</v>
      </c>
    </row>
    <row r="14" spans="1:12" ht="23.1" customHeight="1" x14ac:dyDescent="0.25">
      <c r="A14" s="377" t="s">
        <v>275</v>
      </c>
      <c r="B14" s="378">
        <f>SUM(C14:F14)</f>
        <v>96455</v>
      </c>
      <c r="C14" s="378">
        <v>554</v>
      </c>
      <c r="D14" s="378">
        <v>9009</v>
      </c>
      <c r="E14" s="378">
        <v>27159</v>
      </c>
      <c r="F14" s="379">
        <v>59733</v>
      </c>
    </row>
    <row r="15" spans="1:12" ht="23.1" customHeight="1" x14ac:dyDescent="0.25">
      <c r="A15" s="377" t="s">
        <v>276</v>
      </c>
      <c r="B15" s="378">
        <f>SUM(C15:F15)</f>
        <v>87446</v>
      </c>
      <c r="C15" s="378">
        <v>502</v>
      </c>
      <c r="D15" s="378">
        <v>8398</v>
      </c>
      <c r="E15" s="378">
        <v>26405</v>
      </c>
      <c r="F15" s="379">
        <v>52141</v>
      </c>
    </row>
    <row r="16" spans="1:12" ht="23.1" customHeight="1" x14ac:dyDescent="0.25">
      <c r="A16" s="380" t="s">
        <v>280</v>
      </c>
      <c r="B16" s="374">
        <f>SUM(B17:B18)</f>
        <v>1953</v>
      </c>
      <c r="C16" s="374">
        <f>SUM(C17:C18)</f>
        <v>0</v>
      </c>
      <c r="D16" s="374">
        <f>SUM(D17:D18)</f>
        <v>0</v>
      </c>
      <c r="E16" s="374">
        <f>SUM(E17:E18)</f>
        <v>18</v>
      </c>
      <c r="F16" s="375">
        <f>SUM(F17:F18)</f>
        <v>1935</v>
      </c>
    </row>
    <row r="17" spans="1:6" ht="23.1" customHeight="1" x14ac:dyDescent="0.25">
      <c r="A17" s="377" t="s">
        <v>275</v>
      </c>
      <c r="B17" s="378">
        <f>SUM(C17:F17)</f>
        <v>1075</v>
      </c>
      <c r="C17" s="378">
        <v>0</v>
      </c>
      <c r="D17" s="378">
        <v>0</v>
      </c>
      <c r="E17" s="378">
        <v>6</v>
      </c>
      <c r="F17" s="379">
        <v>1069</v>
      </c>
    </row>
    <row r="18" spans="1:6" ht="23.1" customHeight="1" x14ac:dyDescent="0.25">
      <c r="A18" s="377" t="s">
        <v>276</v>
      </c>
      <c r="B18" s="378">
        <f>SUM(C18:F18)</f>
        <v>878</v>
      </c>
      <c r="C18" s="378">
        <v>0</v>
      </c>
      <c r="D18" s="378">
        <v>0</v>
      </c>
      <c r="E18" s="378">
        <v>12</v>
      </c>
      <c r="F18" s="379">
        <v>866</v>
      </c>
    </row>
    <row r="19" spans="1:6" ht="23.1" customHeight="1" x14ac:dyDescent="0.25">
      <c r="A19" s="380" t="s">
        <v>221</v>
      </c>
      <c r="B19" s="374">
        <f>SUM(B20:B21)</f>
        <v>11608</v>
      </c>
      <c r="C19" s="374">
        <f>SUM(C20:C21)</f>
        <v>14</v>
      </c>
      <c r="D19" s="374">
        <f>SUM(D20:D21)</f>
        <v>87</v>
      </c>
      <c r="E19" s="374">
        <f>SUM(E20:E21)</f>
        <v>615</v>
      </c>
      <c r="F19" s="375">
        <f>SUM(F20:F21)</f>
        <v>10892</v>
      </c>
    </row>
    <row r="20" spans="1:6" ht="23.1" customHeight="1" x14ac:dyDescent="0.25">
      <c r="A20" s="377" t="s">
        <v>275</v>
      </c>
      <c r="B20" s="378">
        <f>SUM(C20:F20)</f>
        <v>6313</v>
      </c>
      <c r="C20" s="378">
        <v>10</v>
      </c>
      <c r="D20" s="378">
        <v>48</v>
      </c>
      <c r="E20" s="378">
        <v>334</v>
      </c>
      <c r="F20" s="379">
        <v>5921</v>
      </c>
    </row>
    <row r="21" spans="1:6" ht="23.1" customHeight="1" x14ac:dyDescent="0.25">
      <c r="A21" s="377" t="s">
        <v>276</v>
      </c>
      <c r="B21" s="378">
        <f>SUM(C21:F21)</f>
        <v>5295</v>
      </c>
      <c r="C21" s="378">
        <v>4</v>
      </c>
      <c r="D21" s="378">
        <v>39</v>
      </c>
      <c r="E21" s="378">
        <v>281</v>
      </c>
      <c r="F21" s="379">
        <v>4971</v>
      </c>
    </row>
    <row r="22" spans="1:6" ht="23.1" customHeight="1" x14ac:dyDescent="0.25">
      <c r="A22" s="380" t="s">
        <v>222</v>
      </c>
      <c r="B22" s="374">
        <f>SUM(B23:B24)</f>
        <v>70999</v>
      </c>
      <c r="C22" s="374">
        <f>SUM(C23:C24)</f>
        <v>476</v>
      </c>
      <c r="D22" s="374">
        <f>SUM(D23:D24)</f>
        <v>7124</v>
      </c>
      <c r="E22" s="374">
        <f>SUM(E23:E24)</f>
        <v>22394</v>
      </c>
      <c r="F22" s="375">
        <f>SUM(F23:F24)</f>
        <v>41005</v>
      </c>
    </row>
    <row r="23" spans="1:6" ht="23.1" customHeight="1" x14ac:dyDescent="0.25">
      <c r="A23" s="377" t="s">
        <v>275</v>
      </c>
      <c r="B23" s="378">
        <f>SUM(C23:F23)</f>
        <v>37292</v>
      </c>
      <c r="C23" s="378">
        <v>244</v>
      </c>
      <c r="D23" s="378">
        <v>3631</v>
      </c>
      <c r="E23" s="378">
        <v>11448</v>
      </c>
      <c r="F23" s="379">
        <v>21969</v>
      </c>
    </row>
    <row r="24" spans="1:6" ht="23.1" customHeight="1" x14ac:dyDescent="0.25">
      <c r="A24" s="377" t="s">
        <v>276</v>
      </c>
      <c r="B24" s="378">
        <f>SUM(C24:F24)</f>
        <v>33707</v>
      </c>
      <c r="C24" s="378">
        <v>232</v>
      </c>
      <c r="D24" s="378">
        <v>3493</v>
      </c>
      <c r="E24" s="378">
        <v>10946</v>
      </c>
      <c r="F24" s="379">
        <v>19036</v>
      </c>
    </row>
    <row r="25" spans="1:6" ht="23.1" customHeight="1" x14ac:dyDescent="0.25">
      <c r="A25" s="380" t="s">
        <v>223</v>
      </c>
      <c r="B25" s="374">
        <f>SUM(B26:B27)</f>
        <v>99010</v>
      </c>
      <c r="C25" s="374">
        <f>SUM(C26:C27)</f>
        <v>564</v>
      </c>
      <c r="D25" s="374">
        <f>SUM(D26:D27)</f>
        <v>10169</v>
      </c>
      <c r="E25" s="374">
        <f>SUM(E26:E27)</f>
        <v>30416</v>
      </c>
      <c r="F25" s="375">
        <f>SUM(F26:F27)</f>
        <v>57861</v>
      </c>
    </row>
    <row r="26" spans="1:6" ht="23.1" customHeight="1" x14ac:dyDescent="0.25">
      <c r="A26" s="377" t="s">
        <v>275</v>
      </c>
      <c r="B26" s="378">
        <f>SUM(C26:F26)</f>
        <v>51578</v>
      </c>
      <c r="C26" s="378">
        <v>299</v>
      </c>
      <c r="D26" s="378">
        <v>5314</v>
      </c>
      <c r="E26" s="378">
        <v>15307</v>
      </c>
      <c r="F26" s="379">
        <v>30658</v>
      </c>
    </row>
    <row r="27" spans="1:6" ht="23.1" customHeight="1" x14ac:dyDescent="0.25">
      <c r="A27" s="377" t="s">
        <v>276</v>
      </c>
      <c r="B27" s="378">
        <f>SUM(C27:F27)</f>
        <v>47432</v>
      </c>
      <c r="C27" s="378">
        <v>265</v>
      </c>
      <c r="D27" s="378">
        <v>4855</v>
      </c>
      <c r="E27" s="378">
        <v>15109</v>
      </c>
      <c r="F27" s="379">
        <v>27203</v>
      </c>
    </row>
    <row r="28" spans="1:6" ht="23.1" customHeight="1" x14ac:dyDescent="0.25">
      <c r="A28" s="380" t="s">
        <v>281</v>
      </c>
      <c r="B28" s="374">
        <f>SUM(B29:B30)</f>
        <v>331</v>
      </c>
      <c r="C28" s="374">
        <f>SUM(C29:C30)</f>
        <v>2</v>
      </c>
      <c r="D28" s="374">
        <f>SUM(D29:D30)</f>
        <v>27</v>
      </c>
      <c r="E28" s="374">
        <f>SUM(E29:E30)</f>
        <v>121</v>
      </c>
      <c r="F28" s="375">
        <f>SUM(F29:F30)</f>
        <v>181</v>
      </c>
    </row>
    <row r="29" spans="1:6" ht="23.1" customHeight="1" x14ac:dyDescent="0.25">
      <c r="A29" s="377" t="s">
        <v>275</v>
      </c>
      <c r="B29" s="378">
        <f>SUM(C29:F29)</f>
        <v>197</v>
      </c>
      <c r="C29" s="378">
        <v>1</v>
      </c>
      <c r="D29" s="378">
        <v>16</v>
      </c>
      <c r="E29" s="378">
        <v>64</v>
      </c>
      <c r="F29" s="379">
        <v>116</v>
      </c>
    </row>
    <row r="30" spans="1:6" ht="23.1" customHeight="1" x14ac:dyDescent="0.25">
      <c r="A30" s="381" t="s">
        <v>276</v>
      </c>
      <c r="B30" s="382">
        <f>SUM(C30:F30)</f>
        <v>134</v>
      </c>
      <c r="C30" s="382">
        <v>1</v>
      </c>
      <c r="D30" s="382">
        <v>11</v>
      </c>
      <c r="E30" s="382">
        <v>57</v>
      </c>
      <c r="F30" s="383">
        <v>65</v>
      </c>
    </row>
    <row r="31" spans="1:6" ht="16.5" customHeight="1" x14ac:dyDescent="0.25">
      <c r="A31" s="297" t="s">
        <v>258</v>
      </c>
    </row>
    <row r="32" spans="1:6" ht="16.5" customHeight="1" x14ac:dyDescent="0.25">
      <c r="A32" s="297" t="s">
        <v>294</v>
      </c>
    </row>
    <row r="33" spans="1:1" ht="16.5" customHeight="1" x14ac:dyDescent="0.25">
      <c r="A33" s="297" t="s">
        <v>283</v>
      </c>
    </row>
    <row r="34" spans="1:1" ht="16.5" customHeight="1" x14ac:dyDescent="0.25">
      <c r="A34" s="297" t="s">
        <v>284</v>
      </c>
    </row>
    <row r="35" spans="1:1" ht="16.5" customHeight="1" x14ac:dyDescent="0.25">
      <c r="A35" s="297" t="s">
        <v>295</v>
      </c>
    </row>
    <row r="36" spans="1:1" ht="16.5" customHeight="1" x14ac:dyDescent="0.25">
      <c r="A36" s="297" t="s">
        <v>296</v>
      </c>
    </row>
  </sheetData>
  <mergeCells count="4">
    <mergeCell ref="A1:F1"/>
    <mergeCell ref="A2:F2"/>
    <mergeCell ref="A3:B3"/>
    <mergeCell ref="C3:F3"/>
  </mergeCells>
  <phoneticPr fontId="15" type="noConversion"/>
  <printOptions horizontalCentered="1"/>
  <pageMargins left="0.22992125984252007" right="0.27007874015748007" top="1.2791338582677159" bottom="0.92519685039370114" header="0.98385826771653495" footer="0.62992125984252012"/>
  <pageSetup paperSize="0" scale="93" fitToWidth="0" fitToHeight="0" pageOrder="overThenDown" orientation="portrait" horizontalDpi="0" verticalDpi="0" copies="0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W36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3.75" style="266" customWidth="1"/>
    <col min="3" max="4" width="5.75" style="266" customWidth="1"/>
    <col min="5" max="6" width="6.25" style="266" customWidth="1"/>
    <col min="7" max="8" width="5.375" style="266" customWidth="1"/>
    <col min="9" max="10" width="6.25" style="266" customWidth="1"/>
    <col min="11" max="11" width="8.125" style="266" customWidth="1"/>
    <col min="12" max="12" width="7.25" style="266" customWidth="1"/>
    <col min="13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331" t="s">
        <v>287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 ht="24.95" customHeight="1" x14ac:dyDescent="0.25">
      <c r="A2" s="331" t="s">
        <v>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 ht="24.95" customHeight="1" x14ac:dyDescent="0.25">
      <c r="A3" s="369">
        <v>100</v>
      </c>
      <c r="B3" s="369"/>
      <c r="C3" s="369"/>
      <c r="D3" s="369"/>
      <c r="E3" s="369"/>
      <c r="F3" s="370" t="str">
        <f>"SY"&amp;A3+1911&amp;"-"&amp;A3+1912</f>
        <v>SY2011-2012</v>
      </c>
      <c r="G3" s="370"/>
      <c r="H3" s="370"/>
      <c r="I3" s="370"/>
      <c r="J3" s="370"/>
      <c r="K3" s="370"/>
      <c r="L3" s="370"/>
    </row>
    <row r="4" spans="1:12" ht="39.950000000000003" customHeight="1" x14ac:dyDescent="0.25">
      <c r="A4" s="303"/>
      <c r="B4" s="303"/>
      <c r="C4" s="336" t="s">
        <v>288</v>
      </c>
      <c r="D4" s="336"/>
      <c r="E4" s="336" t="s">
        <v>289</v>
      </c>
      <c r="F4" s="336"/>
      <c r="G4" s="336" t="s">
        <v>290</v>
      </c>
      <c r="H4" s="336"/>
      <c r="I4" s="336" t="s">
        <v>291</v>
      </c>
      <c r="J4" s="336"/>
      <c r="K4" s="337" t="s">
        <v>292</v>
      </c>
      <c r="L4" s="337"/>
    </row>
    <row r="5" spans="1:12" ht="39.950000000000003" customHeight="1" x14ac:dyDescent="0.25">
      <c r="A5" s="303"/>
      <c r="B5" s="303"/>
      <c r="C5" s="355"/>
      <c r="D5" s="278" t="s">
        <v>160</v>
      </c>
      <c r="E5" s="355"/>
      <c r="F5" s="278" t="s">
        <v>160</v>
      </c>
      <c r="G5" s="355"/>
      <c r="H5" s="278" t="s">
        <v>160</v>
      </c>
      <c r="I5" s="355"/>
      <c r="J5" s="278" t="s">
        <v>160</v>
      </c>
      <c r="K5" s="355"/>
      <c r="L5" s="356" t="s">
        <v>160</v>
      </c>
    </row>
    <row r="6" spans="1:12" ht="20.100000000000001" customHeight="1" x14ac:dyDescent="0.25">
      <c r="A6" s="340" t="s">
        <v>165</v>
      </c>
      <c r="B6" s="341" t="s">
        <v>1</v>
      </c>
      <c r="C6" s="360">
        <f t="shared" ref="C6:L6" si="0">C7+C28</f>
        <v>3195</v>
      </c>
      <c r="D6" s="360">
        <f t="shared" si="0"/>
        <v>1581</v>
      </c>
      <c r="E6" s="360">
        <f t="shared" si="0"/>
        <v>14918</v>
      </c>
      <c r="F6" s="360">
        <f t="shared" si="0"/>
        <v>6074</v>
      </c>
      <c r="G6" s="360">
        <f t="shared" si="0"/>
        <v>4538</v>
      </c>
      <c r="H6" s="360">
        <f t="shared" si="0"/>
        <v>446</v>
      </c>
      <c r="I6" s="360">
        <f t="shared" si="0"/>
        <v>9335</v>
      </c>
      <c r="J6" s="360">
        <f t="shared" si="0"/>
        <v>3112</v>
      </c>
      <c r="K6" s="360">
        <f t="shared" si="0"/>
        <v>189792</v>
      </c>
      <c r="L6" s="360">
        <f t="shared" si="0"/>
        <v>71335</v>
      </c>
    </row>
    <row r="7" spans="1:12" ht="20.100000000000001" customHeight="1" x14ac:dyDescent="0.25">
      <c r="A7" s="344" t="s">
        <v>166</v>
      </c>
      <c r="B7" s="341" t="s">
        <v>2</v>
      </c>
      <c r="C7" s="360">
        <f t="shared" ref="C7:L7" si="1">SUM(C8:C27)</f>
        <v>3171</v>
      </c>
      <c r="D7" s="360">
        <f t="shared" si="1"/>
        <v>1557</v>
      </c>
      <c r="E7" s="360">
        <f t="shared" si="1"/>
        <v>14788</v>
      </c>
      <c r="F7" s="360">
        <f t="shared" si="1"/>
        <v>5944</v>
      </c>
      <c r="G7" s="360">
        <f t="shared" si="1"/>
        <v>4521</v>
      </c>
      <c r="H7" s="360">
        <f t="shared" si="1"/>
        <v>429</v>
      </c>
      <c r="I7" s="360">
        <f t="shared" si="1"/>
        <v>9271</v>
      </c>
      <c r="J7" s="360">
        <f t="shared" si="1"/>
        <v>3048</v>
      </c>
      <c r="K7" s="360">
        <f t="shared" si="1"/>
        <v>188489</v>
      </c>
      <c r="L7" s="360">
        <f t="shared" si="1"/>
        <v>70032</v>
      </c>
    </row>
    <row r="8" spans="1:12" ht="20.100000000000001" customHeight="1" x14ac:dyDescent="0.25">
      <c r="A8" s="345" t="s">
        <v>167</v>
      </c>
      <c r="B8" s="266" t="s">
        <v>31</v>
      </c>
      <c r="C8" s="361">
        <v>364</v>
      </c>
      <c r="D8" s="361">
        <v>202</v>
      </c>
      <c r="E8" s="361">
        <v>1609</v>
      </c>
      <c r="F8" s="361">
        <v>1000</v>
      </c>
      <c r="G8" s="361">
        <v>565</v>
      </c>
      <c r="H8" s="361">
        <v>237</v>
      </c>
      <c r="I8" s="361">
        <v>994</v>
      </c>
      <c r="J8" s="361">
        <v>470</v>
      </c>
      <c r="K8" s="361">
        <v>21908</v>
      </c>
      <c r="L8" s="361">
        <v>12499</v>
      </c>
    </row>
    <row r="9" spans="1:12" ht="20.100000000000001" customHeight="1" x14ac:dyDescent="0.25">
      <c r="A9" s="345" t="s">
        <v>168</v>
      </c>
      <c r="B9" s="266" t="s">
        <v>3</v>
      </c>
      <c r="C9" s="361">
        <v>300</v>
      </c>
      <c r="D9" s="361">
        <v>137</v>
      </c>
      <c r="E9" s="361">
        <v>1916</v>
      </c>
      <c r="F9" s="361">
        <v>944</v>
      </c>
      <c r="G9" s="361">
        <v>522</v>
      </c>
      <c r="H9" s="361">
        <v>54</v>
      </c>
      <c r="I9" s="361">
        <v>1189</v>
      </c>
      <c r="J9" s="361">
        <v>467</v>
      </c>
      <c r="K9" s="361">
        <v>20744</v>
      </c>
      <c r="L9" s="361">
        <v>11506</v>
      </c>
    </row>
    <row r="10" spans="1:12" ht="20.100000000000001" customHeight="1" x14ac:dyDescent="0.25">
      <c r="A10" s="345" t="s">
        <v>170</v>
      </c>
      <c r="B10" s="266" t="s">
        <v>23</v>
      </c>
      <c r="C10" s="361">
        <v>270</v>
      </c>
      <c r="D10" s="361">
        <v>111</v>
      </c>
      <c r="E10" s="361">
        <v>1304</v>
      </c>
      <c r="F10" s="361">
        <v>501</v>
      </c>
      <c r="G10" s="361">
        <v>574</v>
      </c>
      <c r="H10" s="361">
        <v>23</v>
      </c>
      <c r="I10" s="361">
        <v>976</v>
      </c>
      <c r="J10" s="361">
        <v>240</v>
      </c>
      <c r="K10" s="361">
        <v>18736</v>
      </c>
      <c r="L10" s="361">
        <v>6417</v>
      </c>
    </row>
    <row r="11" spans="1:12" ht="20.100000000000001" customHeight="1" x14ac:dyDescent="0.25">
      <c r="A11" s="345" t="s">
        <v>171</v>
      </c>
      <c r="B11" s="266" t="s">
        <v>25</v>
      </c>
      <c r="C11" s="361">
        <v>317</v>
      </c>
      <c r="D11" s="361">
        <v>155</v>
      </c>
      <c r="E11" s="361">
        <v>1519</v>
      </c>
      <c r="F11" s="361">
        <v>543</v>
      </c>
      <c r="G11" s="361">
        <v>431</v>
      </c>
      <c r="H11" s="361">
        <v>9</v>
      </c>
      <c r="I11" s="361">
        <v>957</v>
      </c>
      <c r="J11" s="361">
        <v>272</v>
      </c>
      <c r="K11" s="361">
        <v>21829</v>
      </c>
      <c r="L11" s="361">
        <v>6049</v>
      </c>
    </row>
    <row r="12" spans="1:12" ht="20.100000000000001" customHeight="1" x14ac:dyDescent="0.25">
      <c r="A12" s="345" t="s">
        <v>172</v>
      </c>
      <c r="B12" s="266" t="s">
        <v>4</v>
      </c>
      <c r="C12" s="361">
        <v>379</v>
      </c>
      <c r="D12" s="361">
        <v>193</v>
      </c>
      <c r="E12" s="361">
        <v>2353</v>
      </c>
      <c r="F12" s="361">
        <v>795</v>
      </c>
      <c r="G12" s="361">
        <v>624</v>
      </c>
      <c r="H12" s="361">
        <v>17</v>
      </c>
      <c r="I12" s="361">
        <v>1312</v>
      </c>
      <c r="J12" s="361">
        <v>394</v>
      </c>
      <c r="K12" s="361">
        <v>26259</v>
      </c>
      <c r="L12" s="361">
        <v>9228</v>
      </c>
    </row>
    <row r="13" spans="1:12" ht="20.100000000000001" customHeight="1" x14ac:dyDescent="0.25">
      <c r="A13" s="345" t="s">
        <v>173</v>
      </c>
      <c r="B13" s="266" t="s">
        <v>6</v>
      </c>
      <c r="C13" s="361">
        <v>56</v>
      </c>
      <c r="D13" s="361">
        <v>39</v>
      </c>
      <c r="E13" s="361">
        <v>258</v>
      </c>
      <c r="F13" s="361">
        <v>133</v>
      </c>
      <c r="G13" s="361">
        <v>73</v>
      </c>
      <c r="H13" s="361">
        <v>4</v>
      </c>
      <c r="I13" s="361">
        <v>151</v>
      </c>
      <c r="J13" s="361">
        <v>72</v>
      </c>
      <c r="K13" s="361">
        <v>2397</v>
      </c>
      <c r="L13" s="361">
        <v>1373</v>
      </c>
    </row>
    <row r="14" spans="1:12" ht="20.100000000000001" customHeight="1" x14ac:dyDescent="0.25">
      <c r="A14" s="345" t="s">
        <v>256</v>
      </c>
      <c r="B14" s="266" t="s">
        <v>7</v>
      </c>
      <c r="C14" s="361">
        <v>309</v>
      </c>
      <c r="D14" s="361">
        <v>66</v>
      </c>
      <c r="E14" s="361">
        <v>1563</v>
      </c>
      <c r="F14" s="361">
        <v>251</v>
      </c>
      <c r="G14" s="361">
        <v>387</v>
      </c>
      <c r="H14" s="361">
        <v>6</v>
      </c>
      <c r="I14" s="361">
        <v>939</v>
      </c>
      <c r="J14" s="361">
        <v>125</v>
      </c>
      <c r="K14" s="361">
        <v>23355</v>
      </c>
      <c r="L14" s="361">
        <v>2872</v>
      </c>
    </row>
    <row r="15" spans="1:12" ht="20.100000000000001" customHeight="1" x14ac:dyDescent="0.25">
      <c r="A15" s="345" t="s">
        <v>174</v>
      </c>
      <c r="B15" s="266" t="s">
        <v>8</v>
      </c>
      <c r="C15" s="361">
        <v>104</v>
      </c>
      <c r="D15" s="361">
        <v>39</v>
      </c>
      <c r="E15" s="361">
        <v>405</v>
      </c>
      <c r="F15" s="361">
        <v>99</v>
      </c>
      <c r="G15" s="361">
        <v>202</v>
      </c>
      <c r="H15" s="361">
        <v>8</v>
      </c>
      <c r="I15" s="361">
        <v>247</v>
      </c>
      <c r="J15" s="361">
        <v>53</v>
      </c>
      <c r="K15" s="361">
        <v>5117</v>
      </c>
      <c r="L15" s="361">
        <v>1150</v>
      </c>
    </row>
    <row r="16" spans="1:12" ht="20.100000000000001" customHeight="1" x14ac:dyDescent="0.25">
      <c r="A16" s="345" t="s">
        <v>175</v>
      </c>
      <c r="B16" s="266" t="s">
        <v>9</v>
      </c>
      <c r="C16" s="361">
        <v>94</v>
      </c>
      <c r="D16" s="361">
        <v>47</v>
      </c>
      <c r="E16" s="361">
        <v>342</v>
      </c>
      <c r="F16" s="361">
        <v>139</v>
      </c>
      <c r="G16" s="361">
        <v>137</v>
      </c>
      <c r="H16" s="361">
        <v>1</v>
      </c>
      <c r="I16" s="361">
        <v>216</v>
      </c>
      <c r="J16" s="361">
        <v>66</v>
      </c>
      <c r="K16" s="361">
        <v>4588</v>
      </c>
      <c r="L16" s="361">
        <v>1486</v>
      </c>
    </row>
    <row r="17" spans="1:12" ht="20.100000000000001" customHeight="1" x14ac:dyDescent="0.25">
      <c r="A17" s="345" t="s">
        <v>176</v>
      </c>
      <c r="B17" s="266" t="s">
        <v>11</v>
      </c>
      <c r="C17" s="361">
        <v>127</v>
      </c>
      <c r="D17" s="361">
        <v>44</v>
      </c>
      <c r="E17" s="361">
        <v>510</v>
      </c>
      <c r="F17" s="361">
        <v>161</v>
      </c>
      <c r="G17" s="361">
        <v>109</v>
      </c>
      <c r="H17" s="361">
        <v>12</v>
      </c>
      <c r="I17" s="361">
        <v>333</v>
      </c>
      <c r="J17" s="361">
        <v>77</v>
      </c>
      <c r="K17" s="361">
        <v>5438</v>
      </c>
      <c r="L17" s="361">
        <v>1686</v>
      </c>
    </row>
    <row r="18" spans="1:12" ht="20.100000000000001" customHeight="1" x14ac:dyDescent="0.25">
      <c r="A18" s="345" t="s">
        <v>177</v>
      </c>
      <c r="B18" s="266" t="s">
        <v>12</v>
      </c>
      <c r="C18" s="361">
        <v>109</v>
      </c>
      <c r="D18" s="361">
        <v>88</v>
      </c>
      <c r="E18" s="361">
        <v>231</v>
      </c>
      <c r="F18" s="361">
        <v>195</v>
      </c>
      <c r="G18" s="361">
        <v>65</v>
      </c>
      <c r="H18" s="361">
        <v>4</v>
      </c>
      <c r="I18" s="361">
        <v>184</v>
      </c>
      <c r="J18" s="361">
        <v>112</v>
      </c>
      <c r="K18" s="361">
        <v>3355</v>
      </c>
      <c r="L18" s="361">
        <v>1984</v>
      </c>
    </row>
    <row r="19" spans="1:12" ht="20.100000000000001" customHeight="1" x14ac:dyDescent="0.25">
      <c r="A19" s="345" t="s">
        <v>178</v>
      </c>
      <c r="B19" s="266" t="s">
        <v>13</v>
      </c>
      <c r="C19" s="361">
        <v>98</v>
      </c>
      <c r="D19" s="361">
        <v>21</v>
      </c>
      <c r="E19" s="361">
        <v>601</v>
      </c>
      <c r="F19" s="361">
        <v>61</v>
      </c>
      <c r="G19" s="361">
        <v>232</v>
      </c>
      <c r="H19" s="361">
        <v>1</v>
      </c>
      <c r="I19" s="361">
        <v>340</v>
      </c>
      <c r="J19" s="361">
        <v>31</v>
      </c>
      <c r="K19" s="361">
        <v>7045</v>
      </c>
      <c r="L19" s="361">
        <v>596</v>
      </c>
    </row>
    <row r="20" spans="1:12" ht="20.100000000000001" customHeight="1" x14ac:dyDescent="0.25">
      <c r="A20" s="345" t="s">
        <v>179</v>
      </c>
      <c r="B20" s="266" t="s">
        <v>14</v>
      </c>
      <c r="C20" s="361">
        <v>118</v>
      </c>
      <c r="D20" s="361">
        <v>68</v>
      </c>
      <c r="E20" s="361">
        <v>345</v>
      </c>
      <c r="F20" s="361">
        <v>138</v>
      </c>
      <c r="G20" s="361">
        <v>108</v>
      </c>
      <c r="H20" s="361">
        <v>0</v>
      </c>
      <c r="I20" s="361">
        <v>224</v>
      </c>
      <c r="J20" s="361">
        <v>97</v>
      </c>
      <c r="K20" s="361">
        <v>4466</v>
      </c>
      <c r="L20" s="361">
        <v>1567</v>
      </c>
    </row>
    <row r="21" spans="1:12" ht="20.100000000000001" customHeight="1" x14ac:dyDescent="0.25">
      <c r="A21" s="345" t="s">
        <v>180</v>
      </c>
      <c r="B21" s="266" t="s">
        <v>17</v>
      </c>
      <c r="C21" s="361">
        <v>143</v>
      </c>
      <c r="D21" s="361">
        <v>99</v>
      </c>
      <c r="E21" s="361">
        <v>489</v>
      </c>
      <c r="F21" s="361">
        <v>221</v>
      </c>
      <c r="G21" s="361">
        <v>111</v>
      </c>
      <c r="H21" s="361">
        <v>2</v>
      </c>
      <c r="I21" s="361">
        <v>277</v>
      </c>
      <c r="J21" s="361">
        <v>137</v>
      </c>
      <c r="K21" s="361">
        <v>4634</v>
      </c>
      <c r="L21" s="361">
        <v>2384</v>
      </c>
    </row>
    <row r="22" spans="1:12" ht="20.100000000000001" customHeight="1" x14ac:dyDescent="0.25">
      <c r="A22" s="345" t="s">
        <v>181</v>
      </c>
      <c r="B22" s="266" t="s">
        <v>18</v>
      </c>
      <c r="C22" s="361">
        <v>99</v>
      </c>
      <c r="D22" s="361">
        <v>84</v>
      </c>
      <c r="E22" s="361">
        <v>223</v>
      </c>
      <c r="F22" s="361">
        <v>161</v>
      </c>
      <c r="G22" s="361">
        <v>54</v>
      </c>
      <c r="H22" s="361">
        <v>1</v>
      </c>
      <c r="I22" s="361">
        <v>168</v>
      </c>
      <c r="J22" s="361">
        <v>100</v>
      </c>
      <c r="K22" s="361">
        <v>2853</v>
      </c>
      <c r="L22" s="361">
        <v>1726</v>
      </c>
    </row>
    <row r="23" spans="1:12" ht="20.100000000000001" customHeight="1" x14ac:dyDescent="0.25">
      <c r="A23" s="345" t="s">
        <v>182</v>
      </c>
      <c r="B23" s="266" t="s">
        <v>19</v>
      </c>
      <c r="C23" s="361">
        <v>96</v>
      </c>
      <c r="D23" s="361">
        <v>71</v>
      </c>
      <c r="E23" s="361">
        <v>246</v>
      </c>
      <c r="F23" s="361">
        <v>156</v>
      </c>
      <c r="G23" s="361">
        <v>44</v>
      </c>
      <c r="H23" s="361">
        <v>2</v>
      </c>
      <c r="I23" s="361">
        <v>178</v>
      </c>
      <c r="J23" s="361">
        <v>102</v>
      </c>
      <c r="K23" s="361">
        <v>3077</v>
      </c>
      <c r="L23" s="361">
        <v>1834</v>
      </c>
    </row>
    <row r="24" spans="1:12" ht="20.100000000000001" customHeight="1" x14ac:dyDescent="0.25">
      <c r="A24" s="345" t="s">
        <v>183</v>
      </c>
      <c r="B24" s="266" t="s">
        <v>20</v>
      </c>
      <c r="C24" s="361">
        <v>15</v>
      </c>
      <c r="D24" s="361">
        <v>14</v>
      </c>
      <c r="E24" s="361">
        <v>43</v>
      </c>
      <c r="F24" s="361">
        <v>43</v>
      </c>
      <c r="G24" s="361">
        <v>0</v>
      </c>
      <c r="H24" s="361">
        <v>0</v>
      </c>
      <c r="I24" s="361">
        <v>19</v>
      </c>
      <c r="J24" s="361">
        <v>19</v>
      </c>
      <c r="K24" s="361">
        <v>303</v>
      </c>
      <c r="L24" s="361">
        <v>303</v>
      </c>
    </row>
    <row r="25" spans="1:12" ht="20.100000000000001" customHeight="1" x14ac:dyDescent="0.25">
      <c r="A25" s="345" t="s">
        <v>184</v>
      </c>
      <c r="B25" s="266" t="s">
        <v>21</v>
      </c>
      <c r="C25" s="361">
        <v>54</v>
      </c>
      <c r="D25" s="361">
        <v>39</v>
      </c>
      <c r="E25" s="361">
        <v>218</v>
      </c>
      <c r="F25" s="361">
        <v>163</v>
      </c>
      <c r="G25" s="361">
        <v>77</v>
      </c>
      <c r="H25" s="361">
        <v>27</v>
      </c>
      <c r="I25" s="361">
        <v>122</v>
      </c>
      <c r="J25" s="361">
        <v>77</v>
      </c>
      <c r="K25" s="361">
        <v>2837</v>
      </c>
      <c r="L25" s="361">
        <v>1883</v>
      </c>
    </row>
    <row r="26" spans="1:12" ht="20.100000000000001" customHeight="1" x14ac:dyDescent="0.25">
      <c r="A26" s="345" t="s">
        <v>185</v>
      </c>
      <c r="B26" s="266" t="s">
        <v>22</v>
      </c>
      <c r="C26" s="361">
        <v>71</v>
      </c>
      <c r="D26" s="361">
        <v>25</v>
      </c>
      <c r="E26" s="361">
        <v>416</v>
      </c>
      <c r="F26" s="361">
        <v>153</v>
      </c>
      <c r="G26" s="361">
        <v>123</v>
      </c>
      <c r="H26" s="361">
        <v>6</v>
      </c>
      <c r="I26" s="361">
        <v>256</v>
      </c>
      <c r="J26" s="361">
        <v>85</v>
      </c>
      <c r="K26" s="361">
        <v>5898</v>
      </c>
      <c r="L26" s="361">
        <v>2162</v>
      </c>
    </row>
    <row r="27" spans="1:12" ht="20.100000000000001" customHeight="1" x14ac:dyDescent="0.25">
      <c r="A27" s="345" t="s">
        <v>186</v>
      </c>
      <c r="B27" s="266" t="s">
        <v>24</v>
      </c>
      <c r="C27" s="361">
        <v>48</v>
      </c>
      <c r="D27" s="361">
        <v>15</v>
      </c>
      <c r="E27" s="361">
        <v>197</v>
      </c>
      <c r="F27" s="361">
        <v>87</v>
      </c>
      <c r="G27" s="361">
        <v>83</v>
      </c>
      <c r="H27" s="361">
        <v>15</v>
      </c>
      <c r="I27" s="361">
        <v>189</v>
      </c>
      <c r="J27" s="361">
        <v>52</v>
      </c>
      <c r="K27" s="361">
        <v>3650</v>
      </c>
      <c r="L27" s="361">
        <v>1327</v>
      </c>
    </row>
    <row r="28" spans="1:12" ht="20.100000000000001" customHeight="1" x14ac:dyDescent="0.25">
      <c r="A28" s="344" t="s">
        <v>187</v>
      </c>
      <c r="B28" s="341" t="s">
        <v>26</v>
      </c>
      <c r="C28" s="360">
        <f t="shared" ref="C28:L28" si="2">SUM(C29:C30)</f>
        <v>24</v>
      </c>
      <c r="D28" s="360">
        <f t="shared" si="2"/>
        <v>24</v>
      </c>
      <c r="E28" s="360">
        <f t="shared" si="2"/>
        <v>130</v>
      </c>
      <c r="F28" s="360">
        <f t="shared" si="2"/>
        <v>130</v>
      </c>
      <c r="G28" s="360">
        <f t="shared" si="2"/>
        <v>17</v>
      </c>
      <c r="H28" s="360">
        <f t="shared" si="2"/>
        <v>17</v>
      </c>
      <c r="I28" s="360">
        <f t="shared" si="2"/>
        <v>64</v>
      </c>
      <c r="J28" s="360">
        <f t="shared" si="2"/>
        <v>64</v>
      </c>
      <c r="K28" s="360">
        <f t="shared" si="2"/>
        <v>1303</v>
      </c>
      <c r="L28" s="360">
        <f t="shared" si="2"/>
        <v>1303</v>
      </c>
    </row>
    <row r="29" spans="1:12" ht="20.100000000000001" customHeight="1" x14ac:dyDescent="0.25">
      <c r="A29" s="345" t="s">
        <v>188</v>
      </c>
      <c r="B29" s="266" t="s">
        <v>27</v>
      </c>
      <c r="C29" s="361">
        <v>19</v>
      </c>
      <c r="D29" s="361">
        <v>19</v>
      </c>
      <c r="E29" s="361">
        <v>108</v>
      </c>
      <c r="F29" s="361">
        <v>108</v>
      </c>
      <c r="G29" s="361">
        <v>12</v>
      </c>
      <c r="H29" s="361">
        <v>12</v>
      </c>
      <c r="I29" s="361">
        <v>54</v>
      </c>
      <c r="J29" s="361">
        <v>54</v>
      </c>
      <c r="K29" s="361">
        <v>1143</v>
      </c>
      <c r="L29" s="361">
        <v>1143</v>
      </c>
    </row>
    <row r="30" spans="1:12" ht="20.100000000000001" customHeight="1" x14ac:dyDescent="0.25">
      <c r="A30" s="348" t="s">
        <v>189</v>
      </c>
      <c r="B30" s="349" t="s">
        <v>28</v>
      </c>
      <c r="C30" s="367">
        <v>5</v>
      </c>
      <c r="D30" s="367">
        <v>5</v>
      </c>
      <c r="E30" s="367">
        <v>22</v>
      </c>
      <c r="F30" s="367">
        <v>22</v>
      </c>
      <c r="G30" s="367">
        <v>5</v>
      </c>
      <c r="H30" s="367">
        <v>5</v>
      </c>
      <c r="I30" s="367">
        <v>10</v>
      </c>
      <c r="J30" s="367">
        <v>10</v>
      </c>
      <c r="K30" s="367">
        <v>160</v>
      </c>
      <c r="L30" s="367">
        <v>160</v>
      </c>
    </row>
    <row r="31" spans="1:12" ht="15.75" customHeight="1" x14ac:dyDescent="0.25">
      <c r="A31" s="297" t="s">
        <v>258</v>
      </c>
    </row>
    <row r="32" spans="1:12" ht="15.75" customHeight="1" x14ac:dyDescent="0.25">
      <c r="A32" s="297" t="s">
        <v>282</v>
      </c>
    </row>
    <row r="33" spans="1:1" ht="15.75" customHeight="1" x14ac:dyDescent="0.25">
      <c r="A33" s="297" t="s">
        <v>283</v>
      </c>
    </row>
    <row r="34" spans="1:1" ht="15.75" customHeight="1" x14ac:dyDescent="0.25">
      <c r="A34" s="297" t="s">
        <v>284</v>
      </c>
    </row>
    <row r="35" spans="1:1" ht="15.75" customHeight="1" x14ac:dyDescent="0.25">
      <c r="A35" s="297" t="s">
        <v>285</v>
      </c>
    </row>
    <row r="36" spans="1:1" ht="15.75" customHeight="1" x14ac:dyDescent="0.25">
      <c r="A36" s="297" t="s">
        <v>286</v>
      </c>
    </row>
  </sheetData>
  <mergeCells count="10">
    <mergeCell ref="A1:L1"/>
    <mergeCell ref="A2:L2"/>
    <mergeCell ref="A3:E3"/>
    <mergeCell ref="F3:L3"/>
    <mergeCell ref="A4:B5"/>
    <mergeCell ref="C4:D4"/>
    <mergeCell ref="E4:F4"/>
    <mergeCell ref="G4:H4"/>
    <mergeCell ref="I4:J4"/>
    <mergeCell ref="K4:L4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W39"/>
  <sheetViews>
    <sheetView workbookViewId="0">
      <selection sqref="A1:AA1"/>
    </sheetView>
  </sheetViews>
  <sheetFormatPr defaultColWidth="7.875" defaultRowHeight="16.5" customHeight="1" x14ac:dyDescent="0.25"/>
  <cols>
    <col min="1" max="1" width="23.625" style="297" customWidth="1"/>
    <col min="2" max="6" width="11.875" style="297" customWidth="1"/>
    <col min="7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296" t="s">
        <v>269</v>
      </c>
      <c r="B1" s="296"/>
      <c r="C1" s="296"/>
      <c r="D1" s="296"/>
      <c r="E1" s="296"/>
      <c r="F1" s="296"/>
    </row>
    <row r="2" spans="1:12" ht="24.95" customHeight="1" x14ac:dyDescent="0.25">
      <c r="A2" s="296" t="s">
        <v>29</v>
      </c>
      <c r="B2" s="296"/>
      <c r="C2" s="296"/>
      <c r="D2" s="296"/>
      <c r="E2" s="296"/>
      <c r="F2" s="296"/>
    </row>
    <row r="3" spans="1:12" ht="24.95" customHeight="1" x14ac:dyDescent="0.25">
      <c r="A3" s="369">
        <v>100</v>
      </c>
      <c r="B3" s="369"/>
      <c r="C3" s="370" t="str">
        <f>"SY"&amp;A3+1911&amp;"-"&amp;A3+1912</f>
        <v>SY2011-2012</v>
      </c>
      <c r="D3" s="370"/>
      <c r="E3" s="370"/>
      <c r="F3" s="370"/>
      <c r="G3" s="299"/>
      <c r="H3" s="299"/>
      <c r="I3" s="299"/>
      <c r="J3" s="299"/>
      <c r="K3" s="299"/>
      <c r="L3" s="299"/>
    </row>
    <row r="4" spans="1:12" ht="39.950000000000003" customHeight="1" x14ac:dyDescent="0.25">
      <c r="A4" s="371"/>
      <c r="B4" s="310" t="s">
        <v>199</v>
      </c>
      <c r="C4" s="310" t="s">
        <v>200</v>
      </c>
      <c r="D4" s="310" t="s">
        <v>201</v>
      </c>
      <c r="E4" s="310" t="s">
        <v>202</v>
      </c>
      <c r="F4" s="354" t="s">
        <v>236</v>
      </c>
    </row>
    <row r="5" spans="1:12" ht="23.1" customHeight="1" x14ac:dyDescent="0.25">
      <c r="A5" s="312" t="s">
        <v>270</v>
      </c>
      <c r="B5" s="372">
        <f>SUM(C5:F5)</f>
        <v>3195</v>
      </c>
      <c r="C5" s="372">
        <f>SUM(C6:C8)</f>
        <v>10</v>
      </c>
      <c r="D5" s="372">
        <f>SUM(D6:D8)</f>
        <v>794</v>
      </c>
      <c r="E5" s="372">
        <f>SUM(E6:E8)</f>
        <v>777</v>
      </c>
      <c r="F5" s="373">
        <f>SUM(F6:F8)</f>
        <v>1614</v>
      </c>
    </row>
    <row r="6" spans="1:12" ht="23.1" customHeight="1" x14ac:dyDescent="0.25">
      <c r="A6" s="317" t="s">
        <v>271</v>
      </c>
      <c r="B6" s="374">
        <f>SUM(C6:F6)</f>
        <v>3035</v>
      </c>
      <c r="C6" s="374">
        <v>10</v>
      </c>
      <c r="D6" s="374">
        <v>794</v>
      </c>
      <c r="E6" s="374">
        <v>771</v>
      </c>
      <c r="F6" s="375">
        <v>1460</v>
      </c>
    </row>
    <row r="7" spans="1:12" ht="23.1" customHeight="1" x14ac:dyDescent="0.25">
      <c r="A7" s="317" t="s">
        <v>272</v>
      </c>
      <c r="B7" s="374">
        <f>SUM(C7:F7)</f>
        <v>158</v>
      </c>
      <c r="C7" s="374">
        <v>0</v>
      </c>
      <c r="D7" s="374">
        <v>0</v>
      </c>
      <c r="E7" s="374">
        <v>6</v>
      </c>
      <c r="F7" s="375">
        <v>152</v>
      </c>
    </row>
    <row r="8" spans="1:12" ht="23.1" customHeight="1" x14ac:dyDescent="0.25">
      <c r="A8" s="317" t="s">
        <v>273</v>
      </c>
      <c r="B8" s="374">
        <f>SUM(C8:F8)</f>
        <v>2</v>
      </c>
      <c r="C8" s="374">
        <v>0</v>
      </c>
      <c r="D8" s="374">
        <v>0</v>
      </c>
      <c r="E8" s="374">
        <v>0</v>
      </c>
      <c r="F8" s="375">
        <v>2</v>
      </c>
    </row>
    <row r="9" spans="1:12" ht="23.1" customHeight="1" x14ac:dyDescent="0.25">
      <c r="A9" s="376" t="s">
        <v>274</v>
      </c>
      <c r="B9" s="374">
        <f>SUM(B10:B11)</f>
        <v>14918</v>
      </c>
      <c r="C9" s="374">
        <f>SUM(C10:C11)</f>
        <v>81</v>
      </c>
      <c r="D9" s="374">
        <f>SUM(D10:D11)</f>
        <v>3752</v>
      </c>
      <c r="E9" s="374">
        <f>SUM(E10:E11)</f>
        <v>2241</v>
      </c>
      <c r="F9" s="375">
        <f>SUM(F10:F11)</f>
        <v>8844</v>
      </c>
    </row>
    <row r="10" spans="1:12" ht="23.1" customHeight="1" x14ac:dyDescent="0.25">
      <c r="A10" s="377" t="s">
        <v>275</v>
      </c>
      <c r="B10" s="378">
        <f>SUM(C10:F10)</f>
        <v>130</v>
      </c>
      <c r="C10" s="378">
        <v>0</v>
      </c>
      <c r="D10" s="378">
        <v>25</v>
      </c>
      <c r="E10" s="378">
        <v>27</v>
      </c>
      <c r="F10" s="379">
        <v>78</v>
      </c>
    </row>
    <row r="11" spans="1:12" ht="23.1" customHeight="1" x14ac:dyDescent="0.25">
      <c r="A11" s="377" t="s">
        <v>276</v>
      </c>
      <c r="B11" s="378">
        <f>SUM(C11:F11)</f>
        <v>14788</v>
      </c>
      <c r="C11" s="378">
        <v>81</v>
      </c>
      <c r="D11" s="378">
        <v>3727</v>
      </c>
      <c r="E11" s="378">
        <v>2214</v>
      </c>
      <c r="F11" s="379">
        <v>8766</v>
      </c>
    </row>
    <row r="12" spans="1:12" ht="23.1" customHeight="1" x14ac:dyDescent="0.25">
      <c r="A12" s="376" t="s">
        <v>277</v>
      </c>
      <c r="B12" s="374">
        <f>SUM(B13:B14)</f>
        <v>4538</v>
      </c>
      <c r="C12" s="374">
        <f>SUM(C13:C14)</f>
        <v>3</v>
      </c>
      <c r="D12" s="374">
        <f>SUM(D13:D14)</f>
        <v>339</v>
      </c>
      <c r="E12" s="374">
        <f>SUM(E13:E14)</f>
        <v>104</v>
      </c>
      <c r="F12" s="375">
        <f>SUM(F13:F14)</f>
        <v>4092</v>
      </c>
    </row>
    <row r="13" spans="1:12" ht="23.1" customHeight="1" x14ac:dyDescent="0.25">
      <c r="A13" s="377" t="s">
        <v>275</v>
      </c>
      <c r="B13" s="378">
        <f>SUM(C13:F13)</f>
        <v>1466</v>
      </c>
      <c r="C13" s="378">
        <v>0</v>
      </c>
      <c r="D13" s="378">
        <v>20</v>
      </c>
      <c r="E13" s="378">
        <v>8</v>
      </c>
      <c r="F13" s="379">
        <v>1438</v>
      </c>
    </row>
    <row r="14" spans="1:12" ht="23.1" customHeight="1" x14ac:dyDescent="0.25">
      <c r="A14" s="377" t="s">
        <v>276</v>
      </c>
      <c r="B14" s="378">
        <f>SUM(C14:F14)</f>
        <v>3072</v>
      </c>
      <c r="C14" s="378">
        <v>3</v>
      </c>
      <c r="D14" s="378">
        <v>319</v>
      </c>
      <c r="E14" s="378">
        <v>96</v>
      </c>
      <c r="F14" s="379">
        <v>2654</v>
      </c>
    </row>
    <row r="15" spans="1:12" ht="23.1" customHeight="1" x14ac:dyDescent="0.25">
      <c r="A15" s="376" t="s">
        <v>278</v>
      </c>
      <c r="B15" s="374">
        <f>SUM(C15:F15)</f>
        <v>9335</v>
      </c>
      <c r="C15" s="374">
        <v>41</v>
      </c>
      <c r="D15" s="374">
        <v>1828</v>
      </c>
      <c r="E15" s="374">
        <v>1243</v>
      </c>
      <c r="F15" s="375">
        <v>6223</v>
      </c>
    </row>
    <row r="16" spans="1:12" ht="23.1" customHeight="1" x14ac:dyDescent="0.25">
      <c r="A16" s="376" t="s">
        <v>279</v>
      </c>
      <c r="B16" s="374">
        <f>SUM(B17:B18)</f>
        <v>189792</v>
      </c>
      <c r="C16" s="374">
        <f>SUM(C17:C18)</f>
        <v>989</v>
      </c>
      <c r="D16" s="374">
        <f>SUM(D17:D18)</f>
        <v>45312</v>
      </c>
      <c r="E16" s="374">
        <f>SUM(E17:E18)</f>
        <v>25034</v>
      </c>
      <c r="F16" s="375">
        <f>SUM(F17:F18)</f>
        <v>118457</v>
      </c>
    </row>
    <row r="17" spans="1:6" ht="23.1" customHeight="1" x14ac:dyDescent="0.25">
      <c r="A17" s="377" t="s">
        <v>275</v>
      </c>
      <c r="B17" s="378">
        <f>SUM(C17:F17)</f>
        <v>99605</v>
      </c>
      <c r="C17" s="378">
        <v>489</v>
      </c>
      <c r="D17" s="378">
        <v>23149</v>
      </c>
      <c r="E17" s="378">
        <v>12804</v>
      </c>
      <c r="F17" s="379">
        <v>63163</v>
      </c>
    </row>
    <row r="18" spans="1:6" ht="23.1" customHeight="1" x14ac:dyDescent="0.25">
      <c r="A18" s="377" t="s">
        <v>276</v>
      </c>
      <c r="B18" s="378">
        <f>SUM(C18:F18)</f>
        <v>90187</v>
      </c>
      <c r="C18" s="378">
        <v>500</v>
      </c>
      <c r="D18" s="378">
        <v>22163</v>
      </c>
      <c r="E18" s="378">
        <v>12230</v>
      </c>
      <c r="F18" s="379">
        <v>55294</v>
      </c>
    </row>
    <row r="19" spans="1:6" ht="23.1" customHeight="1" x14ac:dyDescent="0.25">
      <c r="A19" s="380" t="s">
        <v>280</v>
      </c>
      <c r="B19" s="374">
        <f>SUM(B20:B21)</f>
        <v>2931</v>
      </c>
      <c r="C19" s="374">
        <f>SUM(C20:C21)</f>
        <v>0</v>
      </c>
      <c r="D19" s="374">
        <f>SUM(D20:D21)</f>
        <v>8</v>
      </c>
      <c r="E19" s="374">
        <f>SUM(E20:E21)</f>
        <v>16</v>
      </c>
      <c r="F19" s="375">
        <f>SUM(F20:F21)</f>
        <v>2907</v>
      </c>
    </row>
    <row r="20" spans="1:6" ht="23.1" customHeight="1" x14ac:dyDescent="0.25">
      <c r="A20" s="377" t="s">
        <v>275</v>
      </c>
      <c r="B20" s="378">
        <f>SUM(C20:F20)</f>
        <v>1595</v>
      </c>
      <c r="C20" s="378">
        <v>0</v>
      </c>
      <c r="D20" s="378">
        <v>3</v>
      </c>
      <c r="E20" s="378">
        <v>10</v>
      </c>
      <c r="F20" s="379">
        <v>1582</v>
      </c>
    </row>
    <row r="21" spans="1:6" ht="23.1" customHeight="1" x14ac:dyDescent="0.25">
      <c r="A21" s="377" t="s">
        <v>276</v>
      </c>
      <c r="B21" s="378">
        <f>SUM(C21:F21)</f>
        <v>1336</v>
      </c>
      <c r="C21" s="378">
        <v>0</v>
      </c>
      <c r="D21" s="378">
        <v>5</v>
      </c>
      <c r="E21" s="378">
        <v>6</v>
      </c>
      <c r="F21" s="379">
        <v>1325</v>
      </c>
    </row>
    <row r="22" spans="1:6" ht="23.1" customHeight="1" x14ac:dyDescent="0.25">
      <c r="A22" s="380" t="s">
        <v>221</v>
      </c>
      <c r="B22" s="374">
        <f>SUM(B23:B24)</f>
        <v>14210</v>
      </c>
      <c r="C22" s="374">
        <f>SUM(C23:C24)</f>
        <v>8</v>
      </c>
      <c r="D22" s="374">
        <f>SUM(D23:D24)</f>
        <v>319</v>
      </c>
      <c r="E22" s="374">
        <f>SUM(E23:E24)</f>
        <v>495</v>
      </c>
      <c r="F22" s="375">
        <f>SUM(F23:F24)</f>
        <v>13388</v>
      </c>
    </row>
    <row r="23" spans="1:6" ht="23.1" customHeight="1" x14ac:dyDescent="0.25">
      <c r="A23" s="377" t="s">
        <v>275</v>
      </c>
      <c r="B23" s="378">
        <f>SUM(C23:F23)</f>
        <v>7801</v>
      </c>
      <c r="C23" s="378">
        <v>5</v>
      </c>
      <c r="D23" s="378">
        <v>181</v>
      </c>
      <c r="E23" s="378">
        <v>265</v>
      </c>
      <c r="F23" s="379">
        <v>7350</v>
      </c>
    </row>
    <row r="24" spans="1:6" ht="23.1" customHeight="1" x14ac:dyDescent="0.25">
      <c r="A24" s="377" t="s">
        <v>276</v>
      </c>
      <c r="B24" s="378">
        <f>SUM(C24:F24)</f>
        <v>6409</v>
      </c>
      <c r="C24" s="378">
        <v>3</v>
      </c>
      <c r="D24" s="378">
        <v>138</v>
      </c>
      <c r="E24" s="378">
        <v>230</v>
      </c>
      <c r="F24" s="379">
        <v>6038</v>
      </c>
    </row>
    <row r="25" spans="1:6" ht="23.1" customHeight="1" x14ac:dyDescent="0.25">
      <c r="A25" s="380" t="s">
        <v>222</v>
      </c>
      <c r="B25" s="374">
        <f>SUM(B26:B27)</f>
        <v>75462</v>
      </c>
      <c r="C25" s="374">
        <f>SUM(C26:C27)</f>
        <v>460</v>
      </c>
      <c r="D25" s="374">
        <f>SUM(D26:D27)</f>
        <v>19083</v>
      </c>
      <c r="E25" s="374">
        <f>SUM(E26:E27)</f>
        <v>10742</v>
      </c>
      <c r="F25" s="375">
        <f>SUM(F26:F27)</f>
        <v>45177</v>
      </c>
    </row>
    <row r="26" spans="1:6" ht="23.1" customHeight="1" x14ac:dyDescent="0.25">
      <c r="A26" s="377" t="s">
        <v>275</v>
      </c>
      <c r="B26" s="378">
        <f>SUM(C26:F26)</f>
        <v>39351</v>
      </c>
      <c r="C26" s="378">
        <v>226</v>
      </c>
      <c r="D26" s="378">
        <v>9778</v>
      </c>
      <c r="E26" s="378">
        <v>5506</v>
      </c>
      <c r="F26" s="379">
        <v>23841</v>
      </c>
    </row>
    <row r="27" spans="1:6" ht="23.1" customHeight="1" x14ac:dyDescent="0.25">
      <c r="A27" s="377" t="s">
        <v>276</v>
      </c>
      <c r="B27" s="378">
        <f>SUM(C27:F27)</f>
        <v>36111</v>
      </c>
      <c r="C27" s="378">
        <v>234</v>
      </c>
      <c r="D27" s="378">
        <v>9305</v>
      </c>
      <c r="E27" s="378">
        <v>5236</v>
      </c>
      <c r="F27" s="379">
        <v>21336</v>
      </c>
    </row>
    <row r="28" spans="1:6" ht="23.1" customHeight="1" x14ac:dyDescent="0.25">
      <c r="A28" s="380" t="s">
        <v>223</v>
      </c>
      <c r="B28" s="374">
        <f>SUM(B29:B30)</f>
        <v>96983</v>
      </c>
      <c r="C28" s="374">
        <f>SUM(C29:C30)</f>
        <v>519</v>
      </c>
      <c r="D28" s="374">
        <f>SUM(D29:D30)</f>
        <v>25812</v>
      </c>
      <c r="E28" s="374">
        <f>SUM(E29:E30)</f>
        <v>13759</v>
      </c>
      <c r="F28" s="375">
        <f>SUM(F29:F30)</f>
        <v>56893</v>
      </c>
    </row>
    <row r="29" spans="1:6" ht="23.1" customHeight="1" x14ac:dyDescent="0.25">
      <c r="A29" s="377" t="s">
        <v>275</v>
      </c>
      <c r="B29" s="378">
        <f>SUM(C29:F29)</f>
        <v>50733</v>
      </c>
      <c r="C29" s="378">
        <v>258</v>
      </c>
      <c r="D29" s="378">
        <v>13128</v>
      </c>
      <c r="E29" s="378">
        <v>7010</v>
      </c>
      <c r="F29" s="379">
        <v>30337</v>
      </c>
    </row>
    <row r="30" spans="1:6" ht="23.1" customHeight="1" x14ac:dyDescent="0.25">
      <c r="A30" s="377" t="s">
        <v>276</v>
      </c>
      <c r="B30" s="378">
        <f>SUM(C30:F30)</f>
        <v>46250</v>
      </c>
      <c r="C30" s="378">
        <v>261</v>
      </c>
      <c r="D30" s="378">
        <v>12684</v>
      </c>
      <c r="E30" s="378">
        <v>6749</v>
      </c>
      <c r="F30" s="379">
        <v>26556</v>
      </c>
    </row>
    <row r="31" spans="1:6" ht="23.1" customHeight="1" x14ac:dyDescent="0.25">
      <c r="A31" s="380" t="s">
        <v>281</v>
      </c>
      <c r="B31" s="374">
        <f>SUM(B32:B33)</f>
        <v>206</v>
      </c>
      <c r="C31" s="374">
        <f>SUM(C32:C33)</f>
        <v>2</v>
      </c>
      <c r="D31" s="374">
        <f>SUM(D32:D33)</f>
        <v>90</v>
      </c>
      <c r="E31" s="374">
        <f>SUM(E32:E33)</f>
        <v>22</v>
      </c>
      <c r="F31" s="375">
        <f>SUM(F32:F33)</f>
        <v>92</v>
      </c>
    </row>
    <row r="32" spans="1:6" ht="23.1" customHeight="1" x14ac:dyDescent="0.25">
      <c r="A32" s="377" t="s">
        <v>275</v>
      </c>
      <c r="B32" s="378">
        <f>SUM(C32:F32)</f>
        <v>125</v>
      </c>
      <c r="C32" s="378">
        <v>0</v>
      </c>
      <c r="D32" s="378">
        <v>59</v>
      </c>
      <c r="E32" s="378">
        <v>13</v>
      </c>
      <c r="F32" s="379">
        <v>53</v>
      </c>
    </row>
    <row r="33" spans="1:6" ht="23.1" customHeight="1" x14ac:dyDescent="0.25">
      <c r="A33" s="381" t="s">
        <v>276</v>
      </c>
      <c r="B33" s="382">
        <f>SUM(C33:F33)</f>
        <v>81</v>
      </c>
      <c r="C33" s="382">
        <v>2</v>
      </c>
      <c r="D33" s="382">
        <v>31</v>
      </c>
      <c r="E33" s="382">
        <v>9</v>
      </c>
      <c r="F33" s="383">
        <v>39</v>
      </c>
    </row>
    <row r="34" spans="1:6" ht="16.5" customHeight="1" x14ac:dyDescent="0.25">
      <c r="A34" s="297" t="s">
        <v>258</v>
      </c>
    </row>
    <row r="35" spans="1:6" ht="16.5" customHeight="1" x14ac:dyDescent="0.25">
      <c r="A35" s="297" t="s">
        <v>282</v>
      </c>
    </row>
    <row r="36" spans="1:6" ht="16.5" customHeight="1" x14ac:dyDescent="0.25">
      <c r="A36" s="297" t="s">
        <v>283</v>
      </c>
    </row>
    <row r="37" spans="1:6" ht="16.5" customHeight="1" x14ac:dyDescent="0.25">
      <c r="A37" s="297" t="s">
        <v>284</v>
      </c>
    </row>
    <row r="38" spans="1:6" ht="16.5" customHeight="1" x14ac:dyDescent="0.25">
      <c r="A38" s="297" t="s">
        <v>285</v>
      </c>
    </row>
    <row r="39" spans="1:6" ht="16.5" customHeight="1" x14ac:dyDescent="0.25">
      <c r="A39" s="297" t="s">
        <v>286</v>
      </c>
    </row>
  </sheetData>
  <mergeCells count="4">
    <mergeCell ref="A1:F1"/>
    <mergeCell ref="A2:F2"/>
    <mergeCell ref="A3:B3"/>
    <mergeCell ref="C3:F3"/>
  </mergeCells>
  <phoneticPr fontId="15" type="noConversion"/>
  <printOptions horizontalCentered="1"/>
  <pageMargins left="0.22992125984252007" right="0.27007874015748007" top="1.2791338582677159" bottom="0.92519685039370114" header="0.98385826771653495" footer="0.62992125984252012"/>
  <pageSetup paperSize="0" scale="93" fitToWidth="0" fitToHeight="0" pageOrder="overThenDown" orientation="portrait" horizontalDpi="0" verticalDpi="0" copies="0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W37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5.25" style="266" customWidth="1"/>
    <col min="3" max="3" width="5.75" style="266" customWidth="1"/>
    <col min="4" max="4" width="7" style="266" customWidth="1"/>
    <col min="5" max="5" width="7.25" style="266" customWidth="1"/>
    <col min="6" max="6" width="7" style="266" customWidth="1"/>
    <col min="7" max="7" width="7.75" style="266" customWidth="1"/>
    <col min="8" max="13" width="6.25" style="266" customWidth="1"/>
    <col min="14" max="15" width="5.375" style="266" customWidth="1"/>
    <col min="16" max="16" width="6.25" style="266" customWidth="1"/>
    <col min="17" max="17" width="7.5" style="266" customWidth="1"/>
    <col min="18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18" ht="24.95" customHeight="1" x14ac:dyDescent="0.25">
      <c r="A1" s="331" t="s">
        <v>149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</row>
    <row r="2" spans="1:18" ht="24.95" customHeight="1" x14ac:dyDescent="0.25">
      <c r="A2" s="331" t="s">
        <v>32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</row>
    <row r="3" spans="1:18" ht="24.95" customHeight="1" x14ac:dyDescent="0.25">
      <c r="A3" s="332">
        <v>101</v>
      </c>
      <c r="B3" s="332"/>
      <c r="C3" s="332"/>
      <c r="D3" s="332"/>
      <c r="E3" s="332"/>
      <c r="F3" s="332"/>
      <c r="G3" s="332"/>
      <c r="H3" s="333" t="str">
        <f>"SY"&amp;A3+1911&amp;"-"&amp;A3+1912</f>
        <v>SY2012-2013</v>
      </c>
      <c r="I3" s="333"/>
      <c r="J3" s="333"/>
      <c r="K3" s="333"/>
      <c r="L3" s="333"/>
      <c r="M3" s="333"/>
      <c r="N3" s="333"/>
      <c r="O3" s="333"/>
      <c r="P3" s="333"/>
      <c r="Q3" s="333"/>
    </row>
    <row r="4" spans="1:18" ht="15.75" customHeight="1" x14ac:dyDescent="0.25">
      <c r="A4" s="334"/>
      <c r="B4" s="334"/>
      <c r="C4" s="334"/>
      <c r="D4" s="334"/>
      <c r="E4" s="334"/>
      <c r="F4" s="334"/>
      <c r="G4" s="334"/>
      <c r="H4" s="334"/>
      <c r="I4" s="334"/>
      <c r="J4" s="335"/>
      <c r="K4" s="302" t="s">
        <v>246</v>
      </c>
      <c r="L4" s="302"/>
      <c r="M4" s="302"/>
      <c r="N4" s="302"/>
      <c r="O4" s="302"/>
      <c r="P4" s="302"/>
      <c r="Q4" s="302"/>
    </row>
    <row r="5" spans="1:18" ht="39.950000000000003" customHeight="1" x14ac:dyDescent="0.25">
      <c r="A5" s="303"/>
      <c r="B5" s="303"/>
      <c r="C5" s="336" t="s">
        <v>152</v>
      </c>
      <c r="D5" s="336"/>
      <c r="E5" s="336"/>
      <c r="F5" s="336" t="s">
        <v>153</v>
      </c>
      <c r="G5" s="336"/>
      <c r="H5" s="336" t="s">
        <v>154</v>
      </c>
      <c r="I5" s="336"/>
      <c r="J5" s="336" t="s">
        <v>230</v>
      </c>
      <c r="K5" s="336"/>
      <c r="L5" s="336" t="s">
        <v>231</v>
      </c>
      <c r="M5" s="336"/>
      <c r="N5" s="336" t="s">
        <v>158</v>
      </c>
      <c r="O5" s="336"/>
      <c r="P5" s="337" t="s">
        <v>159</v>
      </c>
      <c r="Q5" s="337"/>
    </row>
    <row r="6" spans="1:18" ht="39.950000000000003" customHeight="1" x14ac:dyDescent="0.25">
      <c r="A6" s="303"/>
      <c r="B6" s="303"/>
      <c r="C6" s="355"/>
      <c r="D6" s="278" t="s">
        <v>160</v>
      </c>
      <c r="E6" s="278" t="s">
        <v>161</v>
      </c>
      <c r="F6" s="339"/>
      <c r="G6" s="278" t="s">
        <v>160</v>
      </c>
      <c r="H6" s="355"/>
      <c r="I6" s="278" t="s">
        <v>160</v>
      </c>
      <c r="J6" s="339"/>
      <c r="K6" s="278" t="s">
        <v>160</v>
      </c>
      <c r="L6" s="339"/>
      <c r="M6" s="278" t="s">
        <v>160</v>
      </c>
      <c r="N6" s="355"/>
      <c r="O6" s="278" t="s">
        <v>160</v>
      </c>
      <c r="P6" s="355"/>
      <c r="Q6" s="356" t="s">
        <v>160</v>
      </c>
    </row>
    <row r="7" spans="1:18" ht="20.100000000000001" customHeight="1" x14ac:dyDescent="0.25">
      <c r="A7" s="340" t="s">
        <v>165</v>
      </c>
      <c r="B7" s="341" t="s">
        <v>1</v>
      </c>
      <c r="C7" s="357">
        <v>6611</v>
      </c>
      <c r="D7" s="358">
        <v>1888</v>
      </c>
      <c r="E7" s="359" t="s">
        <v>33</v>
      </c>
      <c r="F7" s="358">
        <v>4715</v>
      </c>
      <c r="G7" s="358">
        <v>234</v>
      </c>
      <c r="H7" s="358">
        <v>12477</v>
      </c>
      <c r="I7" s="358">
        <v>6032</v>
      </c>
      <c r="J7" s="358">
        <v>24426</v>
      </c>
      <c r="K7" s="358">
        <v>5393</v>
      </c>
      <c r="L7" s="358">
        <v>3386</v>
      </c>
      <c r="M7" s="358">
        <v>407</v>
      </c>
      <c r="N7" s="358">
        <v>14121</v>
      </c>
      <c r="O7" s="358">
        <v>3050</v>
      </c>
      <c r="P7" s="358">
        <v>459653</v>
      </c>
      <c r="Q7" s="360">
        <v>131423</v>
      </c>
      <c r="R7" s="361"/>
    </row>
    <row r="8" spans="1:18" ht="20.100000000000001" customHeight="1" x14ac:dyDescent="0.25">
      <c r="A8" s="344" t="s">
        <v>166</v>
      </c>
      <c r="B8" s="341" t="s">
        <v>2</v>
      </c>
      <c r="C8" s="362">
        <v>6579</v>
      </c>
      <c r="D8" s="360">
        <v>1864</v>
      </c>
      <c r="E8" s="363" t="s">
        <v>33</v>
      </c>
      <c r="F8" s="360">
        <v>4707</v>
      </c>
      <c r="G8" s="360">
        <v>233</v>
      </c>
      <c r="H8" s="360">
        <v>12358</v>
      </c>
      <c r="I8" s="360">
        <v>5913</v>
      </c>
      <c r="J8" s="360">
        <v>24333</v>
      </c>
      <c r="K8" s="360">
        <v>5324</v>
      </c>
      <c r="L8" s="360">
        <v>3380</v>
      </c>
      <c r="M8" s="360">
        <v>407</v>
      </c>
      <c r="N8" s="360">
        <v>14077</v>
      </c>
      <c r="O8" s="360">
        <v>3017</v>
      </c>
      <c r="P8" s="360">
        <v>457590</v>
      </c>
      <c r="Q8" s="360">
        <v>129593</v>
      </c>
      <c r="R8" s="361"/>
    </row>
    <row r="9" spans="1:18" ht="20.100000000000001" customHeight="1" x14ac:dyDescent="0.25">
      <c r="A9" s="345" t="s">
        <v>167</v>
      </c>
      <c r="B9" s="266" t="s">
        <v>31</v>
      </c>
      <c r="C9" s="364">
        <v>1160</v>
      </c>
      <c r="D9" s="361">
        <v>240</v>
      </c>
      <c r="E9" s="365" t="s">
        <v>34</v>
      </c>
      <c r="F9" s="361">
        <v>867</v>
      </c>
      <c r="G9" s="361">
        <v>26</v>
      </c>
      <c r="H9" s="361">
        <v>1639</v>
      </c>
      <c r="I9" s="361">
        <v>987</v>
      </c>
      <c r="J9" s="361">
        <v>4180</v>
      </c>
      <c r="K9" s="361">
        <v>725</v>
      </c>
      <c r="L9" s="361">
        <v>665</v>
      </c>
      <c r="M9" s="361">
        <v>36</v>
      </c>
      <c r="N9" s="361">
        <v>2185</v>
      </c>
      <c r="O9" s="361">
        <v>518</v>
      </c>
      <c r="P9" s="361">
        <v>72112</v>
      </c>
      <c r="Q9" s="361">
        <v>20210</v>
      </c>
      <c r="R9" s="361"/>
    </row>
    <row r="10" spans="1:18" ht="20.100000000000001" customHeight="1" x14ac:dyDescent="0.25">
      <c r="A10" s="345" t="s">
        <v>168</v>
      </c>
      <c r="B10" s="266" t="s">
        <v>3</v>
      </c>
      <c r="C10" s="364">
        <v>723</v>
      </c>
      <c r="D10" s="361">
        <v>149</v>
      </c>
      <c r="E10" s="365" t="s">
        <v>35</v>
      </c>
      <c r="F10" s="361">
        <v>560</v>
      </c>
      <c r="G10" s="361">
        <v>14</v>
      </c>
      <c r="H10" s="361">
        <v>1853</v>
      </c>
      <c r="I10" s="361">
        <v>1011</v>
      </c>
      <c r="J10" s="361">
        <v>2042</v>
      </c>
      <c r="K10" s="361">
        <v>266</v>
      </c>
      <c r="L10" s="361">
        <v>171</v>
      </c>
      <c r="M10" s="361">
        <v>2</v>
      </c>
      <c r="N10" s="361">
        <v>1689</v>
      </c>
      <c r="O10" s="361">
        <v>175</v>
      </c>
      <c r="P10" s="361">
        <v>43737</v>
      </c>
      <c r="Q10" s="361">
        <v>14647</v>
      </c>
      <c r="R10" s="361"/>
    </row>
    <row r="11" spans="1:18" ht="20.100000000000001" customHeight="1" x14ac:dyDescent="0.25">
      <c r="A11" s="345" t="s">
        <v>170</v>
      </c>
      <c r="B11" s="266" t="s">
        <v>23</v>
      </c>
      <c r="C11" s="364">
        <v>675</v>
      </c>
      <c r="D11" s="361">
        <v>141</v>
      </c>
      <c r="E11" s="365" t="s">
        <v>36</v>
      </c>
      <c r="F11" s="361">
        <v>539</v>
      </c>
      <c r="G11" s="361">
        <v>22</v>
      </c>
      <c r="H11" s="361">
        <v>1469</v>
      </c>
      <c r="I11" s="361">
        <v>518</v>
      </c>
      <c r="J11" s="361">
        <v>3339</v>
      </c>
      <c r="K11" s="361">
        <v>654</v>
      </c>
      <c r="L11" s="361">
        <v>513</v>
      </c>
      <c r="M11" s="361">
        <v>39</v>
      </c>
      <c r="N11" s="361">
        <v>1808</v>
      </c>
      <c r="O11" s="361">
        <v>337</v>
      </c>
      <c r="P11" s="361">
        <v>59261</v>
      </c>
      <c r="Q11" s="361">
        <v>13822</v>
      </c>
      <c r="R11" s="361"/>
    </row>
    <row r="12" spans="1:18" ht="20.100000000000001" customHeight="1" x14ac:dyDescent="0.25">
      <c r="A12" s="345" t="s">
        <v>171</v>
      </c>
      <c r="B12" s="266" t="s">
        <v>25</v>
      </c>
      <c r="C12" s="364">
        <v>556</v>
      </c>
      <c r="D12" s="361">
        <v>180</v>
      </c>
      <c r="E12" s="365" t="s">
        <v>37</v>
      </c>
      <c r="F12" s="361">
        <v>365</v>
      </c>
      <c r="G12" s="361">
        <v>11</v>
      </c>
      <c r="H12" s="361">
        <v>1223</v>
      </c>
      <c r="I12" s="361">
        <v>544</v>
      </c>
      <c r="J12" s="361">
        <v>1925</v>
      </c>
      <c r="K12" s="361">
        <v>280</v>
      </c>
      <c r="L12" s="361">
        <v>260</v>
      </c>
      <c r="M12" s="361">
        <v>9</v>
      </c>
      <c r="N12" s="361">
        <v>1091</v>
      </c>
      <c r="O12" s="361">
        <v>111</v>
      </c>
      <c r="P12" s="361">
        <v>42274</v>
      </c>
      <c r="Q12" s="361">
        <v>9824</v>
      </c>
      <c r="R12" s="361"/>
    </row>
    <row r="13" spans="1:18" ht="20.100000000000001" customHeight="1" x14ac:dyDescent="0.25">
      <c r="A13" s="345" t="s">
        <v>172</v>
      </c>
      <c r="B13" s="266" t="s">
        <v>4</v>
      </c>
      <c r="C13" s="364">
        <v>717</v>
      </c>
      <c r="D13" s="361">
        <v>207</v>
      </c>
      <c r="E13" s="365" t="s">
        <v>38</v>
      </c>
      <c r="F13" s="361">
        <v>496</v>
      </c>
      <c r="G13" s="361">
        <v>11</v>
      </c>
      <c r="H13" s="361">
        <v>1650</v>
      </c>
      <c r="I13" s="361">
        <v>777</v>
      </c>
      <c r="J13" s="361">
        <v>2540</v>
      </c>
      <c r="K13" s="361">
        <v>267</v>
      </c>
      <c r="L13" s="361">
        <v>316</v>
      </c>
      <c r="M13" s="361">
        <v>13</v>
      </c>
      <c r="N13" s="361">
        <v>1117</v>
      </c>
      <c r="O13" s="361">
        <v>78</v>
      </c>
      <c r="P13" s="361">
        <v>50900</v>
      </c>
      <c r="Q13" s="361">
        <v>11605</v>
      </c>
      <c r="R13" s="361"/>
    </row>
    <row r="14" spans="1:18" ht="20.100000000000001" customHeight="1" x14ac:dyDescent="0.25">
      <c r="A14" s="345" t="s">
        <v>173</v>
      </c>
      <c r="B14" s="266" t="s">
        <v>6</v>
      </c>
      <c r="C14" s="364">
        <v>113</v>
      </c>
      <c r="D14" s="361">
        <v>50</v>
      </c>
      <c r="E14" s="365" t="s">
        <v>39</v>
      </c>
      <c r="F14" s="361">
        <v>72</v>
      </c>
      <c r="G14" s="361">
        <v>9</v>
      </c>
      <c r="H14" s="361">
        <v>208</v>
      </c>
      <c r="I14" s="361">
        <v>130</v>
      </c>
      <c r="J14" s="361">
        <v>583</v>
      </c>
      <c r="K14" s="361">
        <v>288</v>
      </c>
      <c r="L14" s="361">
        <v>121</v>
      </c>
      <c r="M14" s="361">
        <v>44</v>
      </c>
      <c r="N14" s="361">
        <v>347</v>
      </c>
      <c r="O14" s="361">
        <v>128</v>
      </c>
      <c r="P14" s="361">
        <v>10030</v>
      </c>
      <c r="Q14" s="361">
        <v>4914</v>
      </c>
      <c r="R14" s="361"/>
    </row>
    <row r="15" spans="1:18" ht="20.100000000000001" customHeight="1" x14ac:dyDescent="0.25">
      <c r="A15" s="345" t="s">
        <v>256</v>
      </c>
      <c r="B15" s="266" t="s">
        <v>7</v>
      </c>
      <c r="C15" s="364">
        <v>516</v>
      </c>
      <c r="D15" s="361">
        <v>88</v>
      </c>
      <c r="E15" s="365" t="s">
        <v>40</v>
      </c>
      <c r="F15" s="361">
        <v>418</v>
      </c>
      <c r="G15" s="361">
        <v>13</v>
      </c>
      <c r="H15" s="361">
        <v>1051</v>
      </c>
      <c r="I15" s="361">
        <v>271</v>
      </c>
      <c r="J15" s="361">
        <v>2271</v>
      </c>
      <c r="K15" s="361">
        <v>406</v>
      </c>
      <c r="L15" s="361">
        <v>320</v>
      </c>
      <c r="M15" s="361">
        <v>33</v>
      </c>
      <c r="N15" s="361">
        <v>1155</v>
      </c>
      <c r="O15" s="361">
        <v>238</v>
      </c>
      <c r="P15" s="361">
        <v>43701</v>
      </c>
      <c r="Q15" s="361">
        <v>8544</v>
      </c>
      <c r="R15" s="361"/>
    </row>
    <row r="16" spans="1:18" ht="20.100000000000001" customHeight="1" x14ac:dyDescent="0.25">
      <c r="A16" s="345" t="s">
        <v>174</v>
      </c>
      <c r="B16" s="266" t="s">
        <v>8</v>
      </c>
      <c r="C16" s="364">
        <v>209</v>
      </c>
      <c r="D16" s="361">
        <v>51</v>
      </c>
      <c r="E16" s="365" t="s">
        <v>41</v>
      </c>
      <c r="F16" s="361">
        <v>171</v>
      </c>
      <c r="G16" s="361">
        <v>14</v>
      </c>
      <c r="H16" s="361">
        <v>325</v>
      </c>
      <c r="I16" s="361">
        <v>98</v>
      </c>
      <c r="J16" s="361">
        <v>724</v>
      </c>
      <c r="K16" s="361">
        <v>135</v>
      </c>
      <c r="L16" s="361">
        <v>113</v>
      </c>
      <c r="M16" s="361">
        <v>4</v>
      </c>
      <c r="N16" s="361">
        <v>571</v>
      </c>
      <c r="O16" s="361">
        <v>103</v>
      </c>
      <c r="P16" s="361">
        <v>13318</v>
      </c>
      <c r="Q16" s="361">
        <v>2616</v>
      </c>
      <c r="R16" s="361"/>
    </row>
    <row r="17" spans="1:18" ht="20.100000000000001" customHeight="1" x14ac:dyDescent="0.25">
      <c r="A17" s="345" t="s">
        <v>175</v>
      </c>
      <c r="B17" s="266" t="s">
        <v>9</v>
      </c>
      <c r="C17" s="364">
        <v>181</v>
      </c>
      <c r="D17" s="361">
        <v>62</v>
      </c>
      <c r="E17" s="365" t="s">
        <v>42</v>
      </c>
      <c r="F17" s="361">
        <v>125</v>
      </c>
      <c r="G17" s="361">
        <v>11</v>
      </c>
      <c r="H17" s="361">
        <v>253</v>
      </c>
      <c r="I17" s="361">
        <v>110</v>
      </c>
      <c r="J17" s="361">
        <v>577</v>
      </c>
      <c r="K17" s="361">
        <v>139</v>
      </c>
      <c r="L17" s="361">
        <v>64</v>
      </c>
      <c r="M17" s="361">
        <v>12</v>
      </c>
      <c r="N17" s="361">
        <v>456</v>
      </c>
      <c r="O17" s="361">
        <v>98</v>
      </c>
      <c r="P17" s="361">
        <v>11221</v>
      </c>
      <c r="Q17" s="361">
        <v>2684</v>
      </c>
      <c r="R17" s="361"/>
    </row>
    <row r="18" spans="1:18" ht="20.100000000000001" customHeight="1" x14ac:dyDescent="0.25">
      <c r="A18" s="345" t="s">
        <v>176</v>
      </c>
      <c r="B18" s="266" t="s">
        <v>11</v>
      </c>
      <c r="C18" s="364">
        <v>331</v>
      </c>
      <c r="D18" s="361">
        <v>70</v>
      </c>
      <c r="E18" s="365" t="s">
        <v>43</v>
      </c>
      <c r="F18" s="361">
        <v>276</v>
      </c>
      <c r="G18" s="361">
        <v>21</v>
      </c>
      <c r="H18" s="361">
        <v>437</v>
      </c>
      <c r="I18" s="361">
        <v>154</v>
      </c>
      <c r="J18" s="361">
        <v>1643</v>
      </c>
      <c r="K18" s="361">
        <v>496</v>
      </c>
      <c r="L18" s="361">
        <v>222</v>
      </c>
      <c r="M18" s="361">
        <v>49</v>
      </c>
      <c r="N18" s="361">
        <v>634</v>
      </c>
      <c r="O18" s="361">
        <v>209</v>
      </c>
      <c r="P18" s="361">
        <v>25800</v>
      </c>
      <c r="Q18" s="361">
        <v>8176</v>
      </c>
      <c r="R18" s="361"/>
    </row>
    <row r="19" spans="1:18" ht="20.100000000000001" customHeight="1" x14ac:dyDescent="0.25">
      <c r="A19" s="345" t="s">
        <v>177</v>
      </c>
      <c r="B19" s="266" t="s">
        <v>12</v>
      </c>
      <c r="C19" s="364">
        <v>183</v>
      </c>
      <c r="D19" s="361">
        <v>100</v>
      </c>
      <c r="E19" s="365" t="s">
        <v>44</v>
      </c>
      <c r="F19" s="361">
        <v>89</v>
      </c>
      <c r="G19" s="361">
        <v>11</v>
      </c>
      <c r="H19" s="361">
        <v>246</v>
      </c>
      <c r="I19" s="361">
        <v>196</v>
      </c>
      <c r="J19" s="361">
        <v>544</v>
      </c>
      <c r="K19" s="361">
        <v>199</v>
      </c>
      <c r="L19" s="361">
        <v>100</v>
      </c>
      <c r="M19" s="361">
        <v>27</v>
      </c>
      <c r="N19" s="361">
        <v>319</v>
      </c>
      <c r="O19" s="361">
        <v>96</v>
      </c>
      <c r="P19" s="361">
        <v>10245</v>
      </c>
      <c r="Q19" s="361">
        <v>4060</v>
      </c>
      <c r="R19" s="361"/>
    </row>
    <row r="20" spans="1:18" ht="20.100000000000001" customHeight="1" x14ac:dyDescent="0.25">
      <c r="A20" s="345" t="s">
        <v>178</v>
      </c>
      <c r="B20" s="266" t="s">
        <v>13</v>
      </c>
      <c r="C20" s="364">
        <v>139</v>
      </c>
      <c r="D20" s="361">
        <v>42</v>
      </c>
      <c r="E20" s="365" t="s">
        <v>45</v>
      </c>
      <c r="F20" s="361">
        <v>110</v>
      </c>
      <c r="G20" s="361">
        <v>19</v>
      </c>
      <c r="H20" s="361">
        <v>203</v>
      </c>
      <c r="I20" s="361">
        <v>59</v>
      </c>
      <c r="J20" s="361">
        <v>794</v>
      </c>
      <c r="K20" s="361">
        <v>410</v>
      </c>
      <c r="L20" s="361">
        <v>118</v>
      </c>
      <c r="M20" s="361">
        <v>54</v>
      </c>
      <c r="N20" s="361">
        <v>574</v>
      </c>
      <c r="O20" s="361">
        <v>251</v>
      </c>
      <c r="P20" s="361">
        <v>14125</v>
      </c>
      <c r="Q20" s="361">
        <v>6022</v>
      </c>
      <c r="R20" s="361"/>
    </row>
    <row r="21" spans="1:18" ht="20.100000000000001" customHeight="1" x14ac:dyDescent="0.25">
      <c r="A21" s="345" t="s">
        <v>179</v>
      </c>
      <c r="B21" s="266" t="s">
        <v>14</v>
      </c>
      <c r="C21" s="364">
        <v>153</v>
      </c>
      <c r="D21" s="361">
        <v>83</v>
      </c>
      <c r="E21" s="365" t="s">
        <v>46</v>
      </c>
      <c r="F21" s="361">
        <v>70</v>
      </c>
      <c r="G21" s="361">
        <v>6</v>
      </c>
      <c r="H21" s="361">
        <v>235</v>
      </c>
      <c r="I21" s="361">
        <v>142</v>
      </c>
      <c r="J21" s="361">
        <v>496</v>
      </c>
      <c r="K21" s="361">
        <v>228</v>
      </c>
      <c r="L21" s="361">
        <v>55</v>
      </c>
      <c r="M21" s="361">
        <v>20</v>
      </c>
      <c r="N21" s="361">
        <v>335</v>
      </c>
      <c r="O21" s="361">
        <v>127</v>
      </c>
      <c r="P21" s="361">
        <v>9357</v>
      </c>
      <c r="Q21" s="361">
        <v>4241</v>
      </c>
      <c r="R21" s="361"/>
    </row>
    <row r="22" spans="1:18" ht="20.100000000000001" customHeight="1" x14ac:dyDescent="0.25">
      <c r="A22" s="345" t="s">
        <v>180</v>
      </c>
      <c r="B22" s="266" t="s">
        <v>17</v>
      </c>
      <c r="C22" s="364">
        <v>295</v>
      </c>
      <c r="D22" s="361">
        <v>119</v>
      </c>
      <c r="E22" s="365" t="s">
        <v>45</v>
      </c>
      <c r="F22" s="361">
        <v>176</v>
      </c>
      <c r="G22" s="361">
        <v>9</v>
      </c>
      <c r="H22" s="361">
        <v>359</v>
      </c>
      <c r="I22" s="361">
        <v>216</v>
      </c>
      <c r="J22" s="361">
        <v>901</v>
      </c>
      <c r="K22" s="361">
        <v>237</v>
      </c>
      <c r="L22" s="361">
        <v>102</v>
      </c>
      <c r="M22" s="361">
        <v>17</v>
      </c>
      <c r="N22" s="361">
        <v>484</v>
      </c>
      <c r="O22" s="361">
        <v>152</v>
      </c>
      <c r="P22" s="361">
        <v>15191</v>
      </c>
      <c r="Q22" s="361">
        <v>4669</v>
      </c>
      <c r="R22" s="361"/>
    </row>
    <row r="23" spans="1:18" ht="20.100000000000001" customHeight="1" x14ac:dyDescent="0.25">
      <c r="A23" s="345" t="s">
        <v>181</v>
      </c>
      <c r="B23" s="266" t="s">
        <v>18</v>
      </c>
      <c r="C23" s="364">
        <v>124</v>
      </c>
      <c r="D23" s="361">
        <v>98</v>
      </c>
      <c r="E23" s="365" t="s">
        <v>47</v>
      </c>
      <c r="F23" s="361">
        <v>38</v>
      </c>
      <c r="G23" s="361">
        <v>16</v>
      </c>
      <c r="H23" s="361">
        <v>200</v>
      </c>
      <c r="I23" s="361">
        <v>160</v>
      </c>
      <c r="J23" s="361">
        <v>241</v>
      </c>
      <c r="K23" s="361">
        <v>158</v>
      </c>
      <c r="L23" s="361">
        <v>37</v>
      </c>
      <c r="M23" s="361">
        <v>15</v>
      </c>
      <c r="N23" s="361">
        <v>180</v>
      </c>
      <c r="O23" s="361">
        <v>106</v>
      </c>
      <c r="P23" s="361">
        <v>4553</v>
      </c>
      <c r="Q23" s="361">
        <v>2725</v>
      </c>
      <c r="R23" s="361"/>
    </row>
    <row r="24" spans="1:18" ht="20.100000000000001" customHeight="1" x14ac:dyDescent="0.25">
      <c r="A24" s="345" t="s">
        <v>182</v>
      </c>
      <c r="B24" s="266" t="s">
        <v>19</v>
      </c>
      <c r="C24" s="364">
        <v>132</v>
      </c>
      <c r="D24" s="361">
        <v>84</v>
      </c>
      <c r="E24" s="365" t="s">
        <v>48</v>
      </c>
      <c r="F24" s="361">
        <v>55</v>
      </c>
      <c r="G24" s="361">
        <v>10</v>
      </c>
      <c r="H24" s="361">
        <v>169</v>
      </c>
      <c r="I24" s="361">
        <v>116</v>
      </c>
      <c r="J24" s="361">
        <v>389</v>
      </c>
      <c r="K24" s="361">
        <v>224</v>
      </c>
      <c r="L24" s="361">
        <v>50</v>
      </c>
      <c r="M24" s="361">
        <v>20</v>
      </c>
      <c r="N24" s="361">
        <v>239</v>
      </c>
      <c r="O24" s="361">
        <v>134</v>
      </c>
      <c r="P24" s="361">
        <v>6588</v>
      </c>
      <c r="Q24" s="361">
        <v>3574</v>
      </c>
      <c r="R24" s="361"/>
    </row>
    <row r="25" spans="1:18" ht="20.100000000000001" customHeight="1" x14ac:dyDescent="0.25">
      <c r="A25" s="345" t="s">
        <v>183</v>
      </c>
      <c r="B25" s="266" t="s">
        <v>20</v>
      </c>
      <c r="C25" s="364">
        <v>23</v>
      </c>
      <c r="D25" s="361">
        <v>18</v>
      </c>
      <c r="E25" s="365" t="s">
        <v>47</v>
      </c>
      <c r="F25" s="361">
        <v>9</v>
      </c>
      <c r="G25" s="361">
        <v>4</v>
      </c>
      <c r="H25" s="361">
        <v>38</v>
      </c>
      <c r="I25" s="361">
        <v>35</v>
      </c>
      <c r="J25" s="361">
        <v>100</v>
      </c>
      <c r="K25" s="361">
        <v>66</v>
      </c>
      <c r="L25" s="361">
        <v>12</v>
      </c>
      <c r="M25" s="361">
        <v>8</v>
      </c>
      <c r="N25" s="361">
        <v>65</v>
      </c>
      <c r="O25" s="361">
        <v>36</v>
      </c>
      <c r="P25" s="361">
        <v>1767</v>
      </c>
      <c r="Q25" s="361">
        <v>1160</v>
      </c>
      <c r="R25" s="361"/>
    </row>
    <row r="26" spans="1:18" ht="20.100000000000001" customHeight="1" x14ac:dyDescent="0.25">
      <c r="A26" s="345" t="s">
        <v>184</v>
      </c>
      <c r="B26" s="266" t="s">
        <v>21</v>
      </c>
      <c r="C26" s="364">
        <v>104</v>
      </c>
      <c r="D26" s="361">
        <v>40</v>
      </c>
      <c r="E26" s="365" t="s">
        <v>49</v>
      </c>
      <c r="F26" s="361">
        <v>67</v>
      </c>
      <c r="G26" s="361">
        <v>3</v>
      </c>
      <c r="H26" s="361">
        <v>179</v>
      </c>
      <c r="I26" s="361">
        <v>148</v>
      </c>
      <c r="J26" s="361">
        <v>303</v>
      </c>
      <c r="K26" s="361">
        <v>74</v>
      </c>
      <c r="L26" s="361">
        <v>36</v>
      </c>
      <c r="M26" s="361">
        <v>2</v>
      </c>
      <c r="N26" s="361">
        <v>255</v>
      </c>
      <c r="O26" s="361">
        <v>59</v>
      </c>
      <c r="P26" s="361">
        <v>6225</v>
      </c>
      <c r="Q26" s="361">
        <v>2463</v>
      </c>
      <c r="R26" s="361"/>
    </row>
    <row r="27" spans="1:18" ht="20.100000000000001" customHeight="1" x14ac:dyDescent="0.25">
      <c r="A27" s="345" t="s">
        <v>185</v>
      </c>
      <c r="B27" s="266" t="s">
        <v>22</v>
      </c>
      <c r="C27" s="364">
        <v>165</v>
      </c>
      <c r="D27" s="361">
        <v>27</v>
      </c>
      <c r="E27" s="365" t="s">
        <v>35</v>
      </c>
      <c r="F27" s="361">
        <v>137</v>
      </c>
      <c r="G27" s="361">
        <v>1</v>
      </c>
      <c r="H27" s="361">
        <v>407</v>
      </c>
      <c r="I27" s="361">
        <v>139</v>
      </c>
      <c r="J27" s="361">
        <v>471</v>
      </c>
      <c r="K27" s="361">
        <v>57</v>
      </c>
      <c r="L27" s="361">
        <v>63</v>
      </c>
      <c r="M27" s="361">
        <v>3</v>
      </c>
      <c r="N27" s="361">
        <v>408</v>
      </c>
      <c r="O27" s="361">
        <v>33</v>
      </c>
      <c r="P27" s="361">
        <v>11325</v>
      </c>
      <c r="Q27" s="361">
        <v>2271</v>
      </c>
      <c r="R27" s="361"/>
    </row>
    <row r="28" spans="1:18" ht="20.100000000000001" customHeight="1" x14ac:dyDescent="0.25">
      <c r="A28" s="345" t="s">
        <v>186</v>
      </c>
      <c r="B28" s="266" t="s">
        <v>24</v>
      </c>
      <c r="C28" s="364">
        <v>80</v>
      </c>
      <c r="D28" s="361">
        <v>15</v>
      </c>
      <c r="E28" s="365" t="s">
        <v>35</v>
      </c>
      <c r="F28" s="361">
        <v>67</v>
      </c>
      <c r="G28" s="361">
        <v>2</v>
      </c>
      <c r="H28" s="361">
        <v>214</v>
      </c>
      <c r="I28" s="361">
        <v>102</v>
      </c>
      <c r="J28" s="361">
        <v>270</v>
      </c>
      <c r="K28" s="361">
        <v>15</v>
      </c>
      <c r="L28" s="361">
        <v>42</v>
      </c>
      <c r="M28" s="361">
        <v>0</v>
      </c>
      <c r="N28" s="361">
        <v>165</v>
      </c>
      <c r="O28" s="361">
        <v>28</v>
      </c>
      <c r="P28" s="361">
        <v>5860</v>
      </c>
      <c r="Q28" s="361">
        <v>1366</v>
      </c>
      <c r="R28" s="361"/>
    </row>
    <row r="29" spans="1:18" ht="20.100000000000001" customHeight="1" x14ac:dyDescent="0.25">
      <c r="A29" s="344" t="s">
        <v>187</v>
      </c>
      <c r="B29" s="341" t="s">
        <v>26</v>
      </c>
      <c r="C29" s="362">
        <v>32</v>
      </c>
      <c r="D29" s="360">
        <v>24</v>
      </c>
      <c r="E29" s="363" t="s">
        <v>35</v>
      </c>
      <c r="F29" s="360">
        <v>8</v>
      </c>
      <c r="G29" s="360">
        <v>1</v>
      </c>
      <c r="H29" s="360">
        <v>119</v>
      </c>
      <c r="I29" s="360">
        <v>119</v>
      </c>
      <c r="J29" s="360">
        <v>93</v>
      </c>
      <c r="K29" s="360">
        <v>69</v>
      </c>
      <c r="L29" s="360">
        <v>6</v>
      </c>
      <c r="M29" s="363">
        <v>0</v>
      </c>
      <c r="N29" s="360">
        <v>44</v>
      </c>
      <c r="O29" s="360">
        <v>33</v>
      </c>
      <c r="P29" s="360">
        <v>2063</v>
      </c>
      <c r="Q29" s="360">
        <v>1830</v>
      </c>
      <c r="R29" s="361"/>
    </row>
    <row r="30" spans="1:18" ht="20.100000000000001" customHeight="1" x14ac:dyDescent="0.25">
      <c r="A30" s="345" t="s">
        <v>188</v>
      </c>
      <c r="B30" s="266" t="s">
        <v>27</v>
      </c>
      <c r="C30" s="364">
        <v>25</v>
      </c>
      <c r="D30" s="361">
        <v>19</v>
      </c>
      <c r="E30" s="365" t="s">
        <v>35</v>
      </c>
      <c r="F30" s="361">
        <v>7</v>
      </c>
      <c r="G30" s="361">
        <v>1</v>
      </c>
      <c r="H30" s="361">
        <v>100</v>
      </c>
      <c r="I30" s="361">
        <v>100</v>
      </c>
      <c r="J30" s="361">
        <v>87</v>
      </c>
      <c r="K30" s="361">
        <v>69</v>
      </c>
      <c r="L30" s="361">
        <v>6</v>
      </c>
      <c r="M30" s="365">
        <v>0</v>
      </c>
      <c r="N30" s="361">
        <v>35</v>
      </c>
      <c r="O30" s="361">
        <v>27</v>
      </c>
      <c r="P30" s="361">
        <v>1836</v>
      </c>
      <c r="Q30" s="361">
        <v>1665</v>
      </c>
      <c r="R30" s="361"/>
    </row>
    <row r="31" spans="1:18" ht="20.100000000000001" customHeight="1" x14ac:dyDescent="0.25">
      <c r="A31" s="348" t="s">
        <v>189</v>
      </c>
      <c r="B31" s="349" t="s">
        <v>28</v>
      </c>
      <c r="C31" s="366">
        <v>7</v>
      </c>
      <c r="D31" s="367">
        <v>5</v>
      </c>
      <c r="E31" s="368" t="s">
        <v>35</v>
      </c>
      <c r="F31" s="367">
        <v>1</v>
      </c>
      <c r="G31" s="368">
        <v>0</v>
      </c>
      <c r="H31" s="367">
        <v>19</v>
      </c>
      <c r="I31" s="367">
        <v>19</v>
      </c>
      <c r="J31" s="367">
        <v>6</v>
      </c>
      <c r="K31" s="368">
        <v>0</v>
      </c>
      <c r="L31" s="368">
        <v>0</v>
      </c>
      <c r="M31" s="368">
        <v>0</v>
      </c>
      <c r="N31" s="367">
        <v>9</v>
      </c>
      <c r="O31" s="367">
        <v>6</v>
      </c>
      <c r="P31" s="367">
        <v>227</v>
      </c>
      <c r="Q31" s="367">
        <v>165</v>
      </c>
      <c r="R31" s="361"/>
    </row>
    <row r="32" spans="1:18" ht="15.75" customHeight="1" x14ac:dyDescent="0.25">
      <c r="A32" s="297" t="s">
        <v>258</v>
      </c>
    </row>
    <row r="33" spans="1:1" ht="15.75" customHeight="1" x14ac:dyDescent="0.25">
      <c r="A33" s="297" t="s">
        <v>264</v>
      </c>
    </row>
    <row r="34" spans="1:1" ht="15.75" customHeight="1" x14ac:dyDescent="0.25">
      <c r="A34" s="297" t="s">
        <v>265</v>
      </c>
    </row>
    <row r="35" spans="1:1" ht="15.75" customHeight="1" x14ac:dyDescent="0.25">
      <c r="A35" s="297" t="s">
        <v>266</v>
      </c>
    </row>
    <row r="36" spans="1:1" ht="15.75" customHeight="1" x14ac:dyDescent="0.25">
      <c r="A36" s="297" t="s">
        <v>267</v>
      </c>
    </row>
    <row r="37" spans="1:1" ht="15.75" customHeight="1" x14ac:dyDescent="0.25">
      <c r="A37" s="297" t="s">
        <v>268</v>
      </c>
    </row>
  </sheetData>
  <mergeCells count="13">
    <mergeCell ref="L5:M5"/>
    <mergeCell ref="N5:O5"/>
    <mergeCell ref="P5:Q5"/>
    <mergeCell ref="A1:Q1"/>
    <mergeCell ref="A2:Q2"/>
    <mergeCell ref="A3:G3"/>
    <mergeCell ref="H3:Q3"/>
    <mergeCell ref="K4:Q4"/>
    <mergeCell ref="A5:B6"/>
    <mergeCell ref="C5:E5"/>
    <mergeCell ref="F5:G5"/>
    <mergeCell ref="H5:I5"/>
    <mergeCell ref="J5:K5"/>
  </mergeCells>
  <phoneticPr fontId="15" type="noConversion"/>
  <printOptions horizontalCentered="1"/>
  <pageMargins left="0.25984251968503902" right="0.17007874015748004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W51"/>
  <sheetViews>
    <sheetView workbookViewId="0">
      <selection sqref="A1:AA1"/>
    </sheetView>
  </sheetViews>
  <sheetFormatPr defaultColWidth="7.875" defaultRowHeight="16.5" customHeight="1" x14ac:dyDescent="0.25"/>
  <cols>
    <col min="1" max="1" width="26.75" style="297" customWidth="1"/>
    <col min="2" max="2" width="5.875" style="297" customWidth="1"/>
    <col min="3" max="3" width="9.5" style="297" customWidth="1"/>
    <col min="4" max="5" width="10" style="297" customWidth="1"/>
    <col min="6" max="7" width="10.75" style="297" customWidth="1"/>
    <col min="8" max="14" width="10" style="297" customWidth="1"/>
    <col min="15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8" ht="24.95" customHeight="1" x14ac:dyDescent="0.25">
      <c r="A1" s="296" t="s">
        <v>197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</row>
    <row r="2" spans="1:18" ht="24.95" customHeight="1" x14ac:dyDescent="0.25">
      <c r="A2" s="296" t="s">
        <v>50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</row>
    <row r="3" spans="1:18" ht="24.95" customHeight="1" x14ac:dyDescent="0.25">
      <c r="F3" s="332">
        <v>101</v>
      </c>
      <c r="G3" s="332"/>
      <c r="H3" s="299" t="str">
        <f>"SY"&amp;F3+1911&amp;"-"&amp;F3+1912</f>
        <v>SY2012-2013</v>
      </c>
      <c r="J3" s="299"/>
      <c r="K3" s="299"/>
      <c r="L3" s="299"/>
      <c r="M3" s="299"/>
      <c r="N3" s="299"/>
      <c r="O3" s="299"/>
      <c r="P3" s="299"/>
      <c r="Q3" s="299"/>
      <c r="R3" s="299"/>
    </row>
    <row r="4" spans="1:18" ht="24.95" customHeight="1" x14ac:dyDescent="0.25">
      <c r="F4" s="300"/>
      <c r="H4" s="301"/>
      <c r="I4" s="301"/>
      <c r="J4" s="301"/>
      <c r="K4" s="301"/>
      <c r="L4" s="302" t="s">
        <v>246</v>
      </c>
      <c r="M4" s="302"/>
      <c r="N4" s="302"/>
      <c r="O4" s="299"/>
      <c r="P4" s="299"/>
      <c r="Q4" s="299"/>
      <c r="R4" s="299"/>
    </row>
    <row r="5" spans="1:18" ht="67.7" customHeight="1" x14ac:dyDescent="0.25">
      <c r="A5" s="303"/>
      <c r="B5" s="303"/>
      <c r="C5" s="304" t="s">
        <v>199</v>
      </c>
      <c r="D5" s="304"/>
      <c r="E5" s="304"/>
      <c r="F5" s="304" t="s">
        <v>200</v>
      </c>
      <c r="G5" s="304" t="s">
        <v>201</v>
      </c>
      <c r="H5" s="304"/>
      <c r="I5" s="304" t="s">
        <v>202</v>
      </c>
      <c r="J5" s="304"/>
      <c r="K5" s="304" t="s">
        <v>235</v>
      </c>
      <c r="L5" s="304"/>
      <c r="M5" s="305" t="s">
        <v>236</v>
      </c>
      <c r="N5" s="305"/>
    </row>
    <row r="6" spans="1:18" ht="42.75" customHeight="1" x14ac:dyDescent="0.25">
      <c r="A6" s="303"/>
      <c r="B6" s="303"/>
      <c r="C6" s="353" t="s">
        <v>257</v>
      </c>
      <c r="D6" s="310" t="s">
        <v>206</v>
      </c>
      <c r="E6" s="310" t="s">
        <v>161</v>
      </c>
      <c r="F6" s="304"/>
      <c r="G6" s="310" t="s">
        <v>206</v>
      </c>
      <c r="H6" s="310" t="s">
        <v>161</v>
      </c>
      <c r="I6" s="310" t="s">
        <v>206</v>
      </c>
      <c r="J6" s="310" t="s">
        <v>161</v>
      </c>
      <c r="K6" s="310" t="s">
        <v>206</v>
      </c>
      <c r="L6" s="310" t="s">
        <v>161</v>
      </c>
      <c r="M6" s="310" t="s">
        <v>206</v>
      </c>
      <c r="N6" s="354" t="s">
        <v>161</v>
      </c>
    </row>
    <row r="7" spans="1:18" ht="23.1" customHeight="1" x14ac:dyDescent="0.25">
      <c r="A7" s="311" t="s">
        <v>209</v>
      </c>
      <c r="B7" s="312"/>
      <c r="C7" s="313">
        <v>6611</v>
      </c>
      <c r="D7" s="313">
        <v>6611</v>
      </c>
      <c r="E7" s="315">
        <v>505</v>
      </c>
      <c r="F7" s="315">
        <v>10</v>
      </c>
      <c r="G7" s="315">
        <v>913</v>
      </c>
      <c r="H7" s="315">
        <v>187</v>
      </c>
      <c r="I7" s="315">
        <v>798</v>
      </c>
      <c r="J7" s="315">
        <v>19</v>
      </c>
      <c r="K7" s="315">
        <v>167</v>
      </c>
      <c r="L7" s="315">
        <v>296</v>
      </c>
      <c r="M7" s="315">
        <v>4723</v>
      </c>
      <c r="N7" s="315">
        <v>3</v>
      </c>
    </row>
    <row r="8" spans="1:18" ht="14.85" customHeight="1" x14ac:dyDescent="0.25">
      <c r="A8" s="316" t="s">
        <v>210</v>
      </c>
      <c r="B8" s="317"/>
      <c r="C8" s="318">
        <v>6574</v>
      </c>
      <c r="D8" s="318">
        <v>6574</v>
      </c>
      <c r="E8" s="318">
        <v>495</v>
      </c>
      <c r="F8" s="318">
        <v>10</v>
      </c>
      <c r="G8" s="318">
        <v>913</v>
      </c>
      <c r="H8" s="318">
        <v>187</v>
      </c>
      <c r="I8" s="318">
        <v>797</v>
      </c>
      <c r="J8" s="318">
        <v>19</v>
      </c>
      <c r="K8" s="318">
        <v>167</v>
      </c>
      <c r="L8" s="318">
        <v>286</v>
      </c>
      <c r="M8" s="318">
        <v>4687</v>
      </c>
      <c r="N8" s="318">
        <v>3</v>
      </c>
    </row>
    <row r="9" spans="1:18" ht="14.85" customHeight="1" x14ac:dyDescent="0.25">
      <c r="A9" s="316" t="s">
        <v>211</v>
      </c>
      <c r="B9" s="317"/>
      <c r="C9" s="318">
        <v>37</v>
      </c>
      <c r="D9" s="318">
        <v>37</v>
      </c>
      <c r="E9" s="318">
        <v>10</v>
      </c>
      <c r="F9" s="318">
        <v>0</v>
      </c>
      <c r="G9" s="318">
        <v>0</v>
      </c>
      <c r="H9" s="318">
        <v>0</v>
      </c>
      <c r="I9" s="318">
        <v>1</v>
      </c>
      <c r="J9" s="318">
        <v>0</v>
      </c>
      <c r="K9" s="318">
        <v>0</v>
      </c>
      <c r="L9" s="318">
        <v>10</v>
      </c>
      <c r="M9" s="318">
        <v>36</v>
      </c>
      <c r="N9" s="318">
        <v>0</v>
      </c>
    </row>
    <row r="10" spans="1:18" ht="23.1" customHeight="1" x14ac:dyDescent="0.25">
      <c r="A10" s="320" t="s">
        <v>212</v>
      </c>
      <c r="B10" s="321"/>
      <c r="C10" s="315">
        <v>45004</v>
      </c>
      <c r="D10" s="315">
        <v>43626</v>
      </c>
      <c r="E10" s="315">
        <v>1378</v>
      </c>
      <c r="F10" s="315">
        <v>89</v>
      </c>
      <c r="G10" s="315">
        <v>5564</v>
      </c>
      <c r="H10" s="315">
        <v>615</v>
      </c>
      <c r="I10" s="315">
        <v>3079</v>
      </c>
      <c r="J10" s="315">
        <v>41</v>
      </c>
      <c r="K10" s="315">
        <v>1959</v>
      </c>
      <c r="L10" s="315">
        <v>719</v>
      </c>
      <c r="M10" s="315">
        <v>32935</v>
      </c>
      <c r="N10" s="315">
        <v>3</v>
      </c>
    </row>
    <row r="11" spans="1:18" ht="14.85" customHeight="1" x14ac:dyDescent="0.25">
      <c r="A11" s="320" t="s">
        <v>51</v>
      </c>
      <c r="B11" s="322" t="s">
        <v>128</v>
      </c>
      <c r="C11" s="318">
        <v>554</v>
      </c>
      <c r="D11" s="318">
        <v>549</v>
      </c>
      <c r="E11" s="318">
        <v>5</v>
      </c>
      <c r="F11" s="318">
        <v>0</v>
      </c>
      <c r="G11" s="318">
        <v>75</v>
      </c>
      <c r="H11" s="318">
        <v>4</v>
      </c>
      <c r="I11" s="318">
        <v>39</v>
      </c>
      <c r="J11" s="318">
        <v>0</v>
      </c>
      <c r="K11" s="318">
        <v>68</v>
      </c>
      <c r="L11" s="318">
        <v>1</v>
      </c>
      <c r="M11" s="318">
        <v>367</v>
      </c>
      <c r="N11" s="318">
        <v>0</v>
      </c>
    </row>
    <row r="12" spans="1:18" ht="14.85" customHeight="1" x14ac:dyDescent="0.25">
      <c r="B12" s="322" t="s">
        <v>129</v>
      </c>
      <c r="C12" s="318">
        <v>44450</v>
      </c>
      <c r="D12" s="318">
        <v>43077</v>
      </c>
      <c r="E12" s="318">
        <v>1373</v>
      </c>
      <c r="F12" s="318">
        <v>89</v>
      </c>
      <c r="G12" s="318">
        <v>5489</v>
      </c>
      <c r="H12" s="318">
        <v>611</v>
      </c>
      <c r="I12" s="318">
        <v>3040</v>
      </c>
      <c r="J12" s="318">
        <v>41</v>
      </c>
      <c r="K12" s="318">
        <v>1891</v>
      </c>
      <c r="L12" s="318">
        <v>718</v>
      </c>
      <c r="M12" s="318">
        <v>32568</v>
      </c>
      <c r="N12" s="318">
        <v>3</v>
      </c>
    </row>
    <row r="13" spans="1:18" ht="23.1" customHeight="1" x14ac:dyDescent="0.25">
      <c r="A13" s="323" t="s">
        <v>213</v>
      </c>
      <c r="B13" s="321"/>
      <c r="C13" s="315">
        <v>4715</v>
      </c>
      <c r="D13" s="315">
        <v>4715</v>
      </c>
      <c r="E13" s="315">
        <v>0</v>
      </c>
      <c r="F13" s="315">
        <v>0</v>
      </c>
      <c r="G13" s="324">
        <v>84</v>
      </c>
      <c r="H13" s="324">
        <v>0</v>
      </c>
      <c r="I13" s="324">
        <v>10</v>
      </c>
      <c r="J13" s="324">
        <v>0</v>
      </c>
      <c r="K13" s="324">
        <v>140</v>
      </c>
      <c r="L13" s="324">
        <v>0</v>
      </c>
      <c r="M13" s="324">
        <v>4481</v>
      </c>
      <c r="N13" s="324">
        <v>0</v>
      </c>
    </row>
    <row r="14" spans="1:18" ht="14.85" customHeight="1" x14ac:dyDescent="0.25">
      <c r="B14" s="322" t="s">
        <v>128</v>
      </c>
      <c r="C14" s="318">
        <v>283</v>
      </c>
      <c r="D14" s="318">
        <v>283</v>
      </c>
      <c r="E14" s="318">
        <v>0</v>
      </c>
      <c r="F14" s="318">
        <v>0</v>
      </c>
      <c r="G14" s="325">
        <v>32</v>
      </c>
      <c r="H14" s="325">
        <v>0</v>
      </c>
      <c r="I14" s="325">
        <v>1</v>
      </c>
      <c r="J14" s="325">
        <v>0</v>
      </c>
      <c r="K14" s="325">
        <v>62</v>
      </c>
      <c r="L14" s="325">
        <v>0</v>
      </c>
      <c r="M14" s="325">
        <v>188</v>
      </c>
      <c r="N14" s="325">
        <v>0</v>
      </c>
    </row>
    <row r="15" spans="1:18" ht="14.85" customHeight="1" x14ac:dyDescent="0.25">
      <c r="B15" s="322" t="s">
        <v>129</v>
      </c>
      <c r="C15" s="318">
        <v>4432</v>
      </c>
      <c r="D15" s="318">
        <v>4432</v>
      </c>
      <c r="E15" s="318">
        <v>0</v>
      </c>
      <c r="F15" s="318">
        <v>0</v>
      </c>
      <c r="G15" s="325">
        <v>52</v>
      </c>
      <c r="H15" s="325">
        <v>0</v>
      </c>
      <c r="I15" s="325">
        <v>9</v>
      </c>
      <c r="J15" s="325">
        <v>0</v>
      </c>
      <c r="K15" s="325">
        <v>78</v>
      </c>
      <c r="L15" s="325">
        <v>0</v>
      </c>
      <c r="M15" s="325">
        <v>4293</v>
      </c>
      <c r="N15" s="325">
        <v>0</v>
      </c>
    </row>
    <row r="16" spans="1:18" ht="23.1" customHeight="1" x14ac:dyDescent="0.25">
      <c r="A16" s="323" t="s">
        <v>214</v>
      </c>
      <c r="B16" s="321"/>
      <c r="C16" s="315">
        <v>12477</v>
      </c>
      <c r="D16" s="315">
        <v>12462</v>
      </c>
      <c r="E16" s="315">
        <v>15</v>
      </c>
      <c r="F16" s="315">
        <v>79</v>
      </c>
      <c r="G16" s="324">
        <v>3806</v>
      </c>
      <c r="H16" s="324">
        <v>1</v>
      </c>
      <c r="I16" s="324">
        <v>2125</v>
      </c>
      <c r="J16" s="324">
        <v>13</v>
      </c>
      <c r="K16" s="324">
        <v>7</v>
      </c>
      <c r="L16" s="324">
        <v>1</v>
      </c>
      <c r="M16" s="324">
        <v>6445</v>
      </c>
      <c r="N16" s="324">
        <v>0</v>
      </c>
    </row>
    <row r="17" spans="1:14" ht="14.85" customHeight="1" x14ac:dyDescent="0.25">
      <c r="B17" s="322" t="s">
        <v>128</v>
      </c>
      <c r="C17" s="318">
        <v>115</v>
      </c>
      <c r="D17" s="318">
        <v>115</v>
      </c>
      <c r="E17" s="318">
        <v>0</v>
      </c>
      <c r="F17" s="318">
        <v>0</v>
      </c>
      <c r="G17" s="325">
        <v>33</v>
      </c>
      <c r="H17" s="325">
        <v>0</v>
      </c>
      <c r="I17" s="325">
        <v>21</v>
      </c>
      <c r="J17" s="325">
        <v>0</v>
      </c>
      <c r="K17" s="325">
        <v>1</v>
      </c>
      <c r="L17" s="325">
        <v>0</v>
      </c>
      <c r="M17" s="325">
        <v>60</v>
      </c>
      <c r="N17" s="325">
        <v>0</v>
      </c>
    </row>
    <row r="18" spans="1:14" ht="14.85" customHeight="1" x14ac:dyDescent="0.25">
      <c r="B18" s="322" t="s">
        <v>129</v>
      </c>
      <c r="C18" s="318">
        <v>12362</v>
      </c>
      <c r="D18" s="318">
        <v>12347</v>
      </c>
      <c r="E18" s="318">
        <v>15</v>
      </c>
      <c r="F18" s="318">
        <v>79</v>
      </c>
      <c r="G18" s="325">
        <v>3773</v>
      </c>
      <c r="H18" s="325">
        <v>1</v>
      </c>
      <c r="I18" s="325">
        <v>2104</v>
      </c>
      <c r="J18" s="325">
        <v>13</v>
      </c>
      <c r="K18" s="325">
        <v>6</v>
      </c>
      <c r="L18" s="325">
        <v>1</v>
      </c>
      <c r="M18" s="325">
        <v>6385</v>
      </c>
      <c r="N18" s="325">
        <v>0</v>
      </c>
    </row>
    <row r="19" spans="1:14" ht="23.1" customHeight="1" x14ac:dyDescent="0.25">
      <c r="A19" s="323" t="s">
        <v>238</v>
      </c>
      <c r="B19" s="321"/>
      <c r="C19" s="318">
        <v>24426</v>
      </c>
      <c r="D19" s="318">
        <v>23198</v>
      </c>
      <c r="E19" s="318">
        <v>1228</v>
      </c>
      <c r="F19" s="318">
        <v>10</v>
      </c>
      <c r="G19" s="324">
        <v>1613</v>
      </c>
      <c r="H19" s="324">
        <v>576</v>
      </c>
      <c r="I19" s="324">
        <v>939</v>
      </c>
      <c r="J19" s="324">
        <v>28</v>
      </c>
      <c r="K19" s="324">
        <v>1606</v>
      </c>
      <c r="L19" s="324">
        <v>621</v>
      </c>
      <c r="M19" s="324">
        <v>19030</v>
      </c>
      <c r="N19" s="324">
        <v>3</v>
      </c>
    </row>
    <row r="20" spans="1:14" ht="14.85" customHeight="1" x14ac:dyDescent="0.25">
      <c r="A20" s="320" t="s">
        <v>52</v>
      </c>
      <c r="B20" s="322" t="s">
        <v>128</v>
      </c>
      <c r="C20" s="318">
        <v>152</v>
      </c>
      <c r="D20" s="318">
        <v>147</v>
      </c>
      <c r="E20" s="318">
        <v>5</v>
      </c>
      <c r="F20" s="318">
        <v>0</v>
      </c>
      <c r="G20" s="325">
        <v>10</v>
      </c>
      <c r="H20" s="325">
        <v>4</v>
      </c>
      <c r="I20" s="325">
        <v>17</v>
      </c>
      <c r="J20" s="325">
        <v>0</v>
      </c>
      <c r="K20" s="325">
        <v>5</v>
      </c>
      <c r="L20" s="325">
        <v>1</v>
      </c>
      <c r="M20" s="325">
        <v>115</v>
      </c>
      <c r="N20" s="325">
        <v>0</v>
      </c>
    </row>
    <row r="21" spans="1:14" ht="14.85" customHeight="1" x14ac:dyDescent="0.25">
      <c r="B21" s="322" t="s">
        <v>129</v>
      </c>
      <c r="C21" s="318">
        <v>24274</v>
      </c>
      <c r="D21" s="318">
        <v>23051</v>
      </c>
      <c r="E21" s="318">
        <v>1223</v>
      </c>
      <c r="F21" s="318">
        <v>10</v>
      </c>
      <c r="G21" s="325">
        <v>1603</v>
      </c>
      <c r="H21" s="325">
        <v>572</v>
      </c>
      <c r="I21" s="325">
        <v>922</v>
      </c>
      <c r="J21" s="325">
        <v>28</v>
      </c>
      <c r="K21" s="325">
        <v>1601</v>
      </c>
      <c r="L21" s="325">
        <v>620</v>
      </c>
      <c r="M21" s="325">
        <v>18915</v>
      </c>
      <c r="N21" s="325">
        <v>3</v>
      </c>
    </row>
    <row r="22" spans="1:14" ht="23.1" customHeight="1" x14ac:dyDescent="0.25">
      <c r="A22" s="323" t="s">
        <v>216</v>
      </c>
      <c r="B22" s="321"/>
      <c r="C22" s="318">
        <v>3386</v>
      </c>
      <c r="D22" s="318">
        <v>3251</v>
      </c>
      <c r="E22" s="318">
        <v>135</v>
      </c>
      <c r="F22" s="318">
        <v>0</v>
      </c>
      <c r="G22" s="315">
        <v>61</v>
      </c>
      <c r="H22" s="315">
        <v>38</v>
      </c>
      <c r="I22" s="315">
        <v>5</v>
      </c>
      <c r="J22" s="315">
        <v>0</v>
      </c>
      <c r="K22" s="315">
        <v>206</v>
      </c>
      <c r="L22" s="315">
        <v>97</v>
      </c>
      <c r="M22" s="315">
        <v>2979</v>
      </c>
      <c r="N22" s="315">
        <v>0</v>
      </c>
    </row>
    <row r="23" spans="1:14" ht="14.85" customHeight="1" x14ac:dyDescent="0.25">
      <c r="A23" s="320" t="s">
        <v>53</v>
      </c>
      <c r="B23" s="322" t="s">
        <v>128</v>
      </c>
      <c r="C23" s="318">
        <v>4</v>
      </c>
      <c r="D23" s="318">
        <v>4</v>
      </c>
      <c r="E23" s="318">
        <v>0</v>
      </c>
      <c r="F23" s="318">
        <v>0</v>
      </c>
      <c r="G23" s="318">
        <v>0</v>
      </c>
      <c r="H23" s="318">
        <v>0</v>
      </c>
      <c r="I23" s="318">
        <v>0</v>
      </c>
      <c r="J23" s="318">
        <v>0</v>
      </c>
      <c r="K23" s="318">
        <v>0</v>
      </c>
      <c r="L23" s="318">
        <v>0</v>
      </c>
      <c r="M23" s="318">
        <v>4</v>
      </c>
      <c r="N23" s="318">
        <v>0</v>
      </c>
    </row>
    <row r="24" spans="1:14" ht="14.85" customHeight="1" x14ac:dyDescent="0.25">
      <c r="B24" s="322" t="s">
        <v>129</v>
      </c>
      <c r="C24" s="318">
        <v>3382</v>
      </c>
      <c r="D24" s="318">
        <v>3247</v>
      </c>
      <c r="E24" s="318">
        <v>135</v>
      </c>
      <c r="F24" s="318">
        <v>0</v>
      </c>
      <c r="G24" s="318">
        <v>61</v>
      </c>
      <c r="H24" s="318">
        <v>38</v>
      </c>
      <c r="I24" s="318">
        <v>5</v>
      </c>
      <c r="J24" s="318">
        <v>0</v>
      </c>
      <c r="K24" s="318">
        <v>206</v>
      </c>
      <c r="L24" s="318">
        <v>97</v>
      </c>
      <c r="M24" s="318">
        <v>2975</v>
      </c>
      <c r="N24" s="318">
        <v>0</v>
      </c>
    </row>
    <row r="25" spans="1:14" ht="23.1" customHeight="1" x14ac:dyDescent="0.25">
      <c r="A25" s="311" t="s">
        <v>218</v>
      </c>
      <c r="B25" s="321"/>
      <c r="C25" s="315">
        <v>14121</v>
      </c>
      <c r="D25" s="315">
        <v>13633</v>
      </c>
      <c r="E25" s="315">
        <v>488</v>
      </c>
      <c r="F25" s="315">
        <v>10</v>
      </c>
      <c r="G25" s="315">
        <v>948</v>
      </c>
      <c r="H25" s="315">
        <v>270</v>
      </c>
      <c r="I25" s="315">
        <v>625</v>
      </c>
      <c r="J25" s="315">
        <v>12</v>
      </c>
      <c r="K25" s="315">
        <v>979</v>
      </c>
      <c r="L25" s="315">
        <v>206</v>
      </c>
      <c r="M25" s="315">
        <v>11071</v>
      </c>
      <c r="N25" s="315">
        <v>0</v>
      </c>
    </row>
    <row r="26" spans="1:14" ht="14.85" customHeight="1" x14ac:dyDescent="0.25">
      <c r="B26" s="322" t="s">
        <v>128</v>
      </c>
      <c r="C26" s="318">
        <v>3779</v>
      </c>
      <c r="D26" s="318">
        <v>3761</v>
      </c>
      <c r="E26" s="318">
        <v>18</v>
      </c>
      <c r="F26" s="318">
        <v>0</v>
      </c>
      <c r="G26" s="325">
        <v>119</v>
      </c>
      <c r="H26" s="325">
        <v>5</v>
      </c>
      <c r="I26" s="325">
        <v>41</v>
      </c>
      <c r="J26" s="325">
        <v>0</v>
      </c>
      <c r="K26" s="325">
        <v>277</v>
      </c>
      <c r="L26" s="325">
        <v>13</v>
      </c>
      <c r="M26" s="325">
        <v>3324</v>
      </c>
      <c r="N26" s="325">
        <v>0</v>
      </c>
    </row>
    <row r="27" spans="1:14" ht="14.85" customHeight="1" x14ac:dyDescent="0.25">
      <c r="B27" s="322" t="s">
        <v>129</v>
      </c>
      <c r="C27" s="318">
        <v>10342</v>
      </c>
      <c r="D27" s="318">
        <v>9872</v>
      </c>
      <c r="E27" s="318">
        <v>470</v>
      </c>
      <c r="F27" s="318">
        <v>10</v>
      </c>
      <c r="G27" s="325">
        <v>829</v>
      </c>
      <c r="H27" s="325">
        <v>265</v>
      </c>
      <c r="I27" s="325">
        <v>584</v>
      </c>
      <c r="J27" s="325">
        <v>12</v>
      </c>
      <c r="K27" s="325">
        <v>702</v>
      </c>
      <c r="L27" s="325">
        <v>193</v>
      </c>
      <c r="M27" s="325">
        <v>7747</v>
      </c>
      <c r="N27" s="325">
        <v>0</v>
      </c>
    </row>
    <row r="28" spans="1:14" ht="23.1" customHeight="1" x14ac:dyDescent="0.25">
      <c r="A28" s="311" t="s">
        <v>219</v>
      </c>
      <c r="B28" s="321"/>
      <c r="C28" s="315">
        <v>459653</v>
      </c>
      <c r="D28" s="315">
        <v>441491</v>
      </c>
      <c r="E28" s="315">
        <v>18162</v>
      </c>
      <c r="F28" s="315">
        <v>1014</v>
      </c>
      <c r="G28" s="324">
        <v>61661</v>
      </c>
      <c r="H28" s="324">
        <v>8052</v>
      </c>
      <c r="I28" s="324">
        <v>29010</v>
      </c>
      <c r="J28" s="324">
        <v>453</v>
      </c>
      <c r="K28" s="324">
        <v>21619</v>
      </c>
      <c r="L28" s="324">
        <v>9614</v>
      </c>
      <c r="M28" s="324">
        <v>328187</v>
      </c>
      <c r="N28" s="324">
        <v>43</v>
      </c>
    </row>
    <row r="29" spans="1:14" ht="14.85" customHeight="1" x14ac:dyDescent="0.25">
      <c r="B29" s="322" t="s">
        <v>128</v>
      </c>
      <c r="C29" s="318">
        <v>242080</v>
      </c>
      <c r="D29" s="318">
        <v>232748</v>
      </c>
      <c r="E29" s="318">
        <v>9332</v>
      </c>
      <c r="F29" s="318">
        <v>498</v>
      </c>
      <c r="G29" s="325">
        <v>31501</v>
      </c>
      <c r="H29" s="325">
        <v>4116</v>
      </c>
      <c r="I29" s="325">
        <v>14976</v>
      </c>
      <c r="J29" s="325">
        <v>248</v>
      </c>
      <c r="K29" s="325">
        <v>11272</v>
      </c>
      <c r="L29" s="325">
        <v>4946</v>
      </c>
      <c r="M29" s="325">
        <v>174501</v>
      </c>
      <c r="N29" s="325">
        <v>22</v>
      </c>
    </row>
    <row r="30" spans="1:14" ht="14.85" customHeight="1" x14ac:dyDescent="0.25">
      <c r="B30" s="322" t="s">
        <v>129</v>
      </c>
      <c r="C30" s="318">
        <v>217573</v>
      </c>
      <c r="D30" s="318">
        <v>208743</v>
      </c>
      <c r="E30" s="318">
        <v>8830</v>
      </c>
      <c r="F30" s="318">
        <v>516</v>
      </c>
      <c r="G30" s="325">
        <v>30160</v>
      </c>
      <c r="H30" s="325">
        <v>3936</v>
      </c>
      <c r="I30" s="325">
        <v>14034</v>
      </c>
      <c r="J30" s="325">
        <v>205</v>
      </c>
      <c r="K30" s="325">
        <v>10347</v>
      </c>
      <c r="L30" s="325">
        <v>4668</v>
      </c>
      <c r="M30" s="325">
        <v>153686</v>
      </c>
      <c r="N30" s="325">
        <v>21</v>
      </c>
    </row>
    <row r="31" spans="1:14" ht="23.1" customHeight="1" x14ac:dyDescent="0.25">
      <c r="A31" s="326" t="s">
        <v>220</v>
      </c>
      <c r="B31" s="321"/>
      <c r="C31" s="315">
        <v>28204</v>
      </c>
      <c r="D31" s="315">
        <v>27576</v>
      </c>
      <c r="E31" s="315">
        <v>628</v>
      </c>
      <c r="F31" s="315">
        <v>1</v>
      </c>
      <c r="G31" s="324">
        <v>744</v>
      </c>
      <c r="H31" s="324">
        <v>86</v>
      </c>
      <c r="I31" s="324">
        <v>408</v>
      </c>
      <c r="J31" s="324">
        <v>16</v>
      </c>
      <c r="K31" s="324">
        <v>1153</v>
      </c>
      <c r="L31" s="324">
        <v>518</v>
      </c>
      <c r="M31" s="324">
        <v>25270</v>
      </c>
      <c r="N31" s="324">
        <v>8</v>
      </c>
    </row>
    <row r="32" spans="1:14" ht="14.85" customHeight="1" x14ac:dyDescent="0.25">
      <c r="B32" s="322" t="s">
        <v>128</v>
      </c>
      <c r="C32" s="318">
        <v>15287</v>
      </c>
      <c r="D32" s="318">
        <v>14954</v>
      </c>
      <c r="E32" s="318">
        <v>333</v>
      </c>
      <c r="F32" s="318">
        <v>0</v>
      </c>
      <c r="G32" s="325">
        <v>390</v>
      </c>
      <c r="H32" s="325">
        <v>54</v>
      </c>
      <c r="I32" s="325">
        <v>213</v>
      </c>
      <c r="J32" s="325">
        <v>8</v>
      </c>
      <c r="K32" s="325">
        <v>602</v>
      </c>
      <c r="L32" s="325">
        <v>267</v>
      </c>
      <c r="M32" s="325">
        <v>13749</v>
      </c>
      <c r="N32" s="325">
        <v>4</v>
      </c>
    </row>
    <row r="33" spans="1:14" ht="14.85" customHeight="1" x14ac:dyDescent="0.25">
      <c r="B33" s="322" t="s">
        <v>129</v>
      </c>
      <c r="C33" s="318">
        <v>12917</v>
      </c>
      <c r="D33" s="318">
        <v>12622</v>
      </c>
      <c r="E33" s="318">
        <v>295</v>
      </c>
      <c r="F33" s="318">
        <v>1</v>
      </c>
      <c r="G33" s="325">
        <v>354</v>
      </c>
      <c r="H33" s="325">
        <v>32</v>
      </c>
      <c r="I33" s="325">
        <v>195</v>
      </c>
      <c r="J33" s="325">
        <v>8</v>
      </c>
      <c r="K33" s="325">
        <v>551</v>
      </c>
      <c r="L33" s="325">
        <v>251</v>
      </c>
      <c r="M33" s="325">
        <v>11521</v>
      </c>
      <c r="N33" s="325">
        <v>4</v>
      </c>
    </row>
    <row r="34" spans="1:14" ht="23.1" customHeight="1" x14ac:dyDescent="0.25">
      <c r="A34" s="326" t="s">
        <v>221</v>
      </c>
      <c r="B34" s="321"/>
      <c r="C34" s="315">
        <v>80296</v>
      </c>
      <c r="D34" s="315">
        <v>76905</v>
      </c>
      <c r="E34" s="315">
        <v>3391</v>
      </c>
      <c r="F34" s="315">
        <v>7</v>
      </c>
      <c r="G34" s="324">
        <v>7494</v>
      </c>
      <c r="H34" s="324">
        <v>1674</v>
      </c>
      <c r="I34" s="324">
        <v>3891</v>
      </c>
      <c r="J34" s="324">
        <v>91</v>
      </c>
      <c r="K34" s="324">
        <v>4888</v>
      </c>
      <c r="L34" s="324">
        <v>1614</v>
      </c>
      <c r="M34" s="324">
        <v>60625</v>
      </c>
      <c r="N34" s="324">
        <v>12</v>
      </c>
    </row>
    <row r="35" spans="1:14" ht="14.85" customHeight="1" x14ac:dyDescent="0.25">
      <c r="B35" s="322" t="s">
        <v>128</v>
      </c>
      <c r="C35" s="318">
        <v>42976</v>
      </c>
      <c r="D35" s="318">
        <v>41227</v>
      </c>
      <c r="E35" s="318">
        <v>1749</v>
      </c>
      <c r="F35" s="318">
        <v>5</v>
      </c>
      <c r="G35" s="325">
        <v>3907</v>
      </c>
      <c r="H35" s="325">
        <v>866</v>
      </c>
      <c r="I35" s="325">
        <v>1975</v>
      </c>
      <c r="J35" s="325">
        <v>48</v>
      </c>
      <c r="K35" s="325">
        <v>2580</v>
      </c>
      <c r="L35" s="325">
        <v>829</v>
      </c>
      <c r="M35" s="325">
        <v>32760</v>
      </c>
      <c r="N35" s="325">
        <v>6</v>
      </c>
    </row>
    <row r="36" spans="1:14" ht="14.85" customHeight="1" x14ac:dyDescent="0.25">
      <c r="B36" s="322" t="s">
        <v>129</v>
      </c>
      <c r="C36" s="318">
        <v>37320</v>
      </c>
      <c r="D36" s="318">
        <v>35678</v>
      </c>
      <c r="E36" s="318">
        <v>1642</v>
      </c>
      <c r="F36" s="318">
        <v>2</v>
      </c>
      <c r="G36" s="325">
        <v>3587</v>
      </c>
      <c r="H36" s="325">
        <v>808</v>
      </c>
      <c r="I36" s="325">
        <v>1916</v>
      </c>
      <c r="J36" s="325">
        <v>43</v>
      </c>
      <c r="K36" s="325">
        <v>2308</v>
      </c>
      <c r="L36" s="325">
        <v>785</v>
      </c>
      <c r="M36" s="325">
        <v>27865</v>
      </c>
      <c r="N36" s="325">
        <v>6</v>
      </c>
    </row>
    <row r="37" spans="1:14" ht="23.1" customHeight="1" x14ac:dyDescent="0.25">
      <c r="A37" s="326" t="s">
        <v>222</v>
      </c>
      <c r="B37" s="321"/>
      <c r="C37" s="315">
        <v>159502</v>
      </c>
      <c r="D37" s="315">
        <v>152303</v>
      </c>
      <c r="E37" s="315">
        <v>7199</v>
      </c>
      <c r="F37" s="315">
        <v>460</v>
      </c>
      <c r="G37" s="324">
        <v>23649</v>
      </c>
      <c r="H37" s="324">
        <v>3231</v>
      </c>
      <c r="I37" s="324">
        <v>11104</v>
      </c>
      <c r="J37" s="324">
        <v>164</v>
      </c>
      <c r="K37" s="324">
        <v>7708</v>
      </c>
      <c r="L37" s="324">
        <v>3781</v>
      </c>
      <c r="M37" s="324">
        <v>109382</v>
      </c>
      <c r="N37" s="324">
        <v>23</v>
      </c>
    </row>
    <row r="38" spans="1:14" ht="14.85" customHeight="1" x14ac:dyDescent="0.25">
      <c r="B38" s="322" t="s">
        <v>128</v>
      </c>
      <c r="C38" s="318">
        <v>83801</v>
      </c>
      <c r="D38" s="318">
        <v>80134</v>
      </c>
      <c r="E38" s="318">
        <v>3667</v>
      </c>
      <c r="F38" s="318">
        <v>237</v>
      </c>
      <c r="G38" s="325">
        <v>12014</v>
      </c>
      <c r="H38" s="325">
        <v>1606</v>
      </c>
      <c r="I38" s="325">
        <v>5867</v>
      </c>
      <c r="J38" s="325">
        <v>92</v>
      </c>
      <c r="K38" s="325">
        <v>4021</v>
      </c>
      <c r="L38" s="325">
        <v>1957</v>
      </c>
      <c r="M38" s="325">
        <v>57995</v>
      </c>
      <c r="N38" s="325">
        <v>12</v>
      </c>
    </row>
    <row r="39" spans="1:14" ht="14.85" customHeight="1" x14ac:dyDescent="0.25">
      <c r="B39" s="322" t="s">
        <v>129</v>
      </c>
      <c r="C39" s="318">
        <v>75701</v>
      </c>
      <c r="D39" s="318">
        <v>72169</v>
      </c>
      <c r="E39" s="318">
        <v>3532</v>
      </c>
      <c r="F39" s="318">
        <v>223</v>
      </c>
      <c r="G39" s="325">
        <v>11635</v>
      </c>
      <c r="H39" s="325">
        <v>1625</v>
      </c>
      <c r="I39" s="325">
        <v>5237</v>
      </c>
      <c r="J39" s="325">
        <v>72</v>
      </c>
      <c r="K39" s="325">
        <v>3687</v>
      </c>
      <c r="L39" s="325">
        <v>1824</v>
      </c>
      <c r="M39" s="325">
        <v>51387</v>
      </c>
      <c r="N39" s="325">
        <v>11</v>
      </c>
    </row>
    <row r="40" spans="1:14" ht="23.1" customHeight="1" x14ac:dyDescent="0.25">
      <c r="A40" s="326" t="s">
        <v>223</v>
      </c>
      <c r="B40" s="321"/>
      <c r="C40" s="315">
        <v>191345</v>
      </c>
      <c r="D40" s="315">
        <v>184407</v>
      </c>
      <c r="E40" s="315">
        <v>6938</v>
      </c>
      <c r="F40" s="315">
        <v>544</v>
      </c>
      <c r="G40" s="324">
        <v>29689</v>
      </c>
      <c r="H40" s="324">
        <v>3060</v>
      </c>
      <c r="I40" s="324">
        <v>13588</v>
      </c>
      <c r="J40" s="324">
        <v>180</v>
      </c>
      <c r="K40" s="324">
        <v>7869</v>
      </c>
      <c r="L40" s="324">
        <v>3698</v>
      </c>
      <c r="M40" s="324">
        <v>132717</v>
      </c>
      <c r="N40" s="324">
        <v>0</v>
      </c>
    </row>
    <row r="41" spans="1:14" ht="14.85" customHeight="1" x14ac:dyDescent="0.25">
      <c r="B41" s="322" t="s">
        <v>128</v>
      </c>
      <c r="C41" s="318">
        <v>99801</v>
      </c>
      <c r="D41" s="318">
        <v>96223</v>
      </c>
      <c r="E41" s="318">
        <v>3578</v>
      </c>
      <c r="F41" s="318">
        <v>254</v>
      </c>
      <c r="G41" s="325">
        <v>15127</v>
      </c>
      <c r="H41" s="325">
        <v>1589</v>
      </c>
      <c r="I41" s="325">
        <v>6910</v>
      </c>
      <c r="J41" s="325">
        <v>98</v>
      </c>
      <c r="K41" s="325">
        <v>4068</v>
      </c>
      <c r="L41" s="325">
        <v>1891</v>
      </c>
      <c r="M41" s="325">
        <v>69864</v>
      </c>
      <c r="N41" s="325">
        <v>0</v>
      </c>
    </row>
    <row r="42" spans="1:14" ht="14.85" customHeight="1" x14ac:dyDescent="0.25">
      <c r="B42" s="322" t="s">
        <v>129</v>
      </c>
      <c r="C42" s="318">
        <v>91544</v>
      </c>
      <c r="D42" s="318">
        <v>88184</v>
      </c>
      <c r="E42" s="318">
        <v>3360</v>
      </c>
      <c r="F42" s="318">
        <v>290</v>
      </c>
      <c r="G42" s="325">
        <v>14562</v>
      </c>
      <c r="H42" s="325">
        <v>1471</v>
      </c>
      <c r="I42" s="325">
        <v>6678</v>
      </c>
      <c r="J42" s="325">
        <v>82</v>
      </c>
      <c r="K42" s="325">
        <v>3801</v>
      </c>
      <c r="L42" s="325">
        <v>1807</v>
      </c>
      <c r="M42" s="325">
        <v>62853</v>
      </c>
      <c r="N42" s="325">
        <v>0</v>
      </c>
    </row>
    <row r="43" spans="1:14" ht="23.1" customHeight="1" x14ac:dyDescent="0.25">
      <c r="A43" s="326" t="s">
        <v>224</v>
      </c>
      <c r="B43" s="321"/>
      <c r="C43" s="315">
        <v>306</v>
      </c>
      <c r="D43" s="315">
        <v>300</v>
      </c>
      <c r="E43" s="315">
        <v>6</v>
      </c>
      <c r="F43" s="315">
        <v>2</v>
      </c>
      <c r="G43" s="324">
        <v>85</v>
      </c>
      <c r="H43" s="324">
        <v>1</v>
      </c>
      <c r="I43" s="324">
        <v>19</v>
      </c>
      <c r="J43" s="324">
        <v>2</v>
      </c>
      <c r="K43" s="324">
        <v>1</v>
      </c>
      <c r="L43" s="324">
        <v>3</v>
      </c>
      <c r="M43" s="324">
        <v>193</v>
      </c>
      <c r="N43" s="324">
        <v>0</v>
      </c>
    </row>
    <row r="44" spans="1:14" ht="14.85" customHeight="1" x14ac:dyDescent="0.25">
      <c r="B44" s="322" t="s">
        <v>128</v>
      </c>
      <c r="C44" s="318">
        <v>215</v>
      </c>
      <c r="D44" s="318">
        <v>210</v>
      </c>
      <c r="E44" s="318">
        <v>5</v>
      </c>
      <c r="F44" s="318">
        <v>2</v>
      </c>
      <c r="G44" s="325">
        <v>63</v>
      </c>
      <c r="H44" s="325">
        <v>1</v>
      </c>
      <c r="I44" s="325">
        <v>11</v>
      </c>
      <c r="J44" s="325">
        <v>2</v>
      </c>
      <c r="K44" s="325">
        <v>1</v>
      </c>
      <c r="L44" s="325">
        <v>2</v>
      </c>
      <c r="M44" s="325">
        <v>133</v>
      </c>
      <c r="N44" s="325">
        <v>0</v>
      </c>
    </row>
    <row r="45" spans="1:14" ht="14.85" customHeight="1" x14ac:dyDescent="0.25">
      <c r="A45" s="327"/>
      <c r="B45" s="328" t="s">
        <v>129</v>
      </c>
      <c r="C45" s="329">
        <v>91</v>
      </c>
      <c r="D45" s="329">
        <v>90</v>
      </c>
      <c r="E45" s="329">
        <v>1</v>
      </c>
      <c r="F45" s="329">
        <v>0</v>
      </c>
      <c r="G45" s="330">
        <v>22</v>
      </c>
      <c r="H45" s="330">
        <v>0</v>
      </c>
      <c r="I45" s="330">
        <v>8</v>
      </c>
      <c r="J45" s="330">
        <v>0</v>
      </c>
      <c r="K45" s="330">
        <v>0</v>
      </c>
      <c r="L45" s="330">
        <v>1</v>
      </c>
      <c r="M45" s="330">
        <v>60</v>
      </c>
      <c r="N45" s="330">
        <v>0</v>
      </c>
    </row>
    <row r="46" spans="1:14" ht="16.5" customHeight="1" x14ac:dyDescent="0.25">
      <c r="A46" s="297" t="s">
        <v>258</v>
      </c>
    </row>
    <row r="47" spans="1:14" ht="16.5" customHeight="1" x14ac:dyDescent="0.25">
      <c r="A47" s="297" t="s">
        <v>264</v>
      </c>
    </row>
    <row r="48" spans="1:14" ht="16.5" customHeight="1" x14ac:dyDescent="0.25">
      <c r="A48" s="297" t="s">
        <v>265</v>
      </c>
    </row>
    <row r="49" spans="1:1" ht="16.5" customHeight="1" x14ac:dyDescent="0.25">
      <c r="A49" s="297" t="s">
        <v>266</v>
      </c>
    </row>
    <row r="50" spans="1:1" ht="16.5" customHeight="1" x14ac:dyDescent="0.25">
      <c r="A50" s="297" t="s">
        <v>267</v>
      </c>
    </row>
    <row r="51" spans="1:1" ht="16.5" customHeight="1" x14ac:dyDescent="0.25">
      <c r="A51" s="297" t="s">
        <v>268</v>
      </c>
    </row>
  </sheetData>
  <mergeCells count="11">
    <mergeCell ref="M5:N5"/>
    <mergeCell ref="A1:N1"/>
    <mergeCell ref="A2:N2"/>
    <mergeCell ref="F3:G3"/>
    <mergeCell ref="L4:N4"/>
    <mergeCell ref="A5:B6"/>
    <mergeCell ref="C5:E5"/>
    <mergeCell ref="F5:F6"/>
    <mergeCell ref="G5:H5"/>
    <mergeCell ref="I5:J5"/>
    <mergeCell ref="K5:L5"/>
  </mergeCells>
  <phoneticPr fontId="15" type="noConversion"/>
  <printOptions horizontalCentered="1"/>
  <pageMargins left="0.23622047244094502" right="0.27559055118110198" top="1.2791338582677159" bottom="0.92519685039370114" header="0.98385826771653495" footer="0.62992125984252012"/>
  <pageSetup paperSize="0" fitToWidth="0" fitToHeight="0" pageOrder="overThenDown" orientation="portrait" horizontalDpi="0" verticalDpi="0" copies="0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IW37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5.25" style="266" customWidth="1"/>
    <col min="3" max="3" width="5.75" style="266" customWidth="1"/>
    <col min="4" max="4" width="7" style="266" customWidth="1"/>
    <col min="5" max="5" width="8.75" style="266" customWidth="1"/>
    <col min="6" max="6" width="7" style="266" customWidth="1"/>
    <col min="7" max="7" width="7.75" style="266" customWidth="1"/>
    <col min="8" max="15" width="6.25" style="266" customWidth="1"/>
    <col min="16" max="17" width="5.375" style="266" customWidth="1"/>
    <col min="18" max="18" width="6.25" style="266" customWidth="1"/>
    <col min="19" max="19" width="7.5" style="266" customWidth="1"/>
    <col min="20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21" ht="24.95" customHeight="1" x14ac:dyDescent="0.25">
      <c r="A1" s="331" t="s">
        <v>149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</row>
    <row r="2" spans="1:21" ht="24.95" customHeight="1" x14ac:dyDescent="0.25">
      <c r="A2" s="331" t="s">
        <v>32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</row>
    <row r="3" spans="1:21" ht="24.95" customHeight="1" x14ac:dyDescent="0.25">
      <c r="A3" s="332">
        <v>102</v>
      </c>
      <c r="B3" s="332"/>
      <c r="C3" s="332"/>
      <c r="D3" s="332"/>
      <c r="E3" s="332"/>
      <c r="F3" s="332"/>
      <c r="G3" s="332"/>
      <c r="H3" s="332"/>
      <c r="I3" s="333" t="str">
        <f>"SY"&amp;A3+1911&amp;"-"&amp;A3+1912</f>
        <v>SY2013-2014</v>
      </c>
      <c r="J3" s="333"/>
      <c r="K3" s="333"/>
      <c r="L3" s="333"/>
      <c r="M3" s="333"/>
      <c r="N3" s="333"/>
      <c r="O3" s="333"/>
      <c r="P3" s="333"/>
      <c r="Q3" s="333"/>
      <c r="R3" s="333"/>
      <c r="S3" s="333"/>
    </row>
    <row r="4" spans="1:21" ht="15.75" customHeight="1" x14ac:dyDescent="0.25">
      <c r="A4" s="334"/>
      <c r="B4" s="334"/>
      <c r="C4" s="334"/>
      <c r="D4" s="334"/>
      <c r="E4" s="334"/>
      <c r="F4" s="334"/>
      <c r="G4" s="334"/>
      <c r="H4" s="334"/>
      <c r="I4" s="334"/>
      <c r="J4" s="335"/>
      <c r="K4" s="302" t="s">
        <v>246</v>
      </c>
      <c r="L4" s="302"/>
      <c r="M4" s="302"/>
      <c r="N4" s="302"/>
      <c r="O4" s="302"/>
      <c r="P4" s="302"/>
      <c r="Q4" s="302"/>
      <c r="R4" s="302"/>
      <c r="S4" s="302"/>
    </row>
    <row r="5" spans="1:21" ht="39.950000000000003" customHeight="1" x14ac:dyDescent="0.25">
      <c r="A5" s="303"/>
      <c r="B5" s="303"/>
      <c r="C5" s="336" t="s">
        <v>152</v>
      </c>
      <c r="D5" s="336"/>
      <c r="E5" s="336"/>
      <c r="F5" s="336" t="s">
        <v>153</v>
      </c>
      <c r="G5" s="336"/>
      <c r="H5" s="336" t="s">
        <v>154</v>
      </c>
      <c r="I5" s="336"/>
      <c r="J5" s="336" t="s">
        <v>230</v>
      </c>
      <c r="K5" s="336"/>
      <c r="L5" s="336" t="s">
        <v>231</v>
      </c>
      <c r="M5" s="336"/>
      <c r="N5" s="336" t="s">
        <v>157</v>
      </c>
      <c r="O5" s="336"/>
      <c r="P5" s="336" t="s">
        <v>158</v>
      </c>
      <c r="Q5" s="336"/>
      <c r="R5" s="337" t="s">
        <v>159</v>
      </c>
      <c r="S5" s="337"/>
    </row>
    <row r="6" spans="1:21" ht="28.5" customHeight="1" x14ac:dyDescent="0.25">
      <c r="A6" s="303"/>
      <c r="B6" s="303"/>
      <c r="C6" s="355"/>
      <c r="D6" s="278" t="s">
        <v>160</v>
      </c>
      <c r="E6" s="278" t="s">
        <v>161</v>
      </c>
      <c r="F6" s="339"/>
      <c r="G6" s="278" t="s">
        <v>160</v>
      </c>
      <c r="H6" s="355"/>
      <c r="I6" s="278" t="s">
        <v>160</v>
      </c>
      <c r="J6" s="339"/>
      <c r="K6" s="278" t="s">
        <v>160</v>
      </c>
      <c r="L6" s="339"/>
      <c r="M6" s="278" t="s">
        <v>160</v>
      </c>
      <c r="N6" s="339"/>
      <c r="O6" s="278" t="s">
        <v>160</v>
      </c>
      <c r="P6" s="355"/>
      <c r="Q6" s="278" t="s">
        <v>160</v>
      </c>
      <c r="R6" s="355"/>
      <c r="S6" s="356" t="s">
        <v>160</v>
      </c>
    </row>
    <row r="7" spans="1:21" ht="20.100000000000001" customHeight="1" x14ac:dyDescent="0.25">
      <c r="A7" s="340" t="s">
        <v>165</v>
      </c>
      <c r="B7" s="341" t="s">
        <v>1</v>
      </c>
      <c r="C7" s="342">
        <v>6560</v>
      </c>
      <c r="D7" s="343">
        <v>1919</v>
      </c>
      <c r="E7" s="314">
        <v>492</v>
      </c>
      <c r="F7" s="343">
        <v>4612</v>
      </c>
      <c r="G7" s="343">
        <v>236</v>
      </c>
      <c r="H7" s="343">
        <v>12359</v>
      </c>
      <c r="I7" s="343">
        <v>6155</v>
      </c>
      <c r="J7" s="343">
        <v>25216</v>
      </c>
      <c r="K7" s="343">
        <v>5716</v>
      </c>
      <c r="L7" s="343">
        <v>3101</v>
      </c>
      <c r="M7" s="343">
        <v>352</v>
      </c>
      <c r="N7" s="343">
        <v>8</v>
      </c>
      <c r="O7" s="343">
        <v>0</v>
      </c>
      <c r="P7" s="343">
        <v>14552</v>
      </c>
      <c r="Q7" s="343">
        <v>3682</v>
      </c>
      <c r="R7" s="343">
        <v>448189</v>
      </c>
      <c r="S7" s="343">
        <v>131910</v>
      </c>
      <c r="T7" s="284"/>
      <c r="U7" s="284"/>
    </row>
    <row r="8" spans="1:21" ht="20.100000000000001" customHeight="1" x14ac:dyDescent="0.25">
      <c r="A8" s="344" t="s">
        <v>166</v>
      </c>
      <c r="B8" s="341" t="s">
        <v>2</v>
      </c>
      <c r="C8" s="342">
        <v>6528</v>
      </c>
      <c r="D8" s="343">
        <v>1895</v>
      </c>
      <c r="E8" s="314">
        <v>492</v>
      </c>
      <c r="F8" s="343">
        <v>4604</v>
      </c>
      <c r="G8" s="343">
        <v>235</v>
      </c>
      <c r="H8" s="343">
        <v>12245</v>
      </c>
      <c r="I8" s="343">
        <v>6041</v>
      </c>
      <c r="J8" s="343">
        <v>25122</v>
      </c>
      <c r="K8" s="343">
        <v>5645</v>
      </c>
      <c r="L8" s="343">
        <v>3095</v>
      </c>
      <c r="M8" s="343">
        <v>352</v>
      </c>
      <c r="N8" s="343">
        <v>8</v>
      </c>
      <c r="O8" s="343">
        <v>0</v>
      </c>
      <c r="P8" s="343">
        <v>14498</v>
      </c>
      <c r="Q8" s="343">
        <v>3637</v>
      </c>
      <c r="R8" s="343">
        <v>446212</v>
      </c>
      <c r="S8" s="343">
        <v>130117</v>
      </c>
      <c r="T8" s="284"/>
      <c r="U8" s="284"/>
    </row>
    <row r="9" spans="1:21" ht="20.100000000000001" customHeight="1" x14ac:dyDescent="0.25">
      <c r="A9" s="345" t="s">
        <v>167</v>
      </c>
      <c r="B9" s="266" t="s">
        <v>31</v>
      </c>
      <c r="C9" s="346">
        <v>1147</v>
      </c>
      <c r="D9" s="347">
        <v>242</v>
      </c>
      <c r="E9" s="319">
        <v>61</v>
      </c>
      <c r="F9" s="347">
        <v>854</v>
      </c>
      <c r="G9" s="347">
        <v>25</v>
      </c>
      <c r="H9" s="347">
        <v>1639</v>
      </c>
      <c r="I9" s="347">
        <v>1022</v>
      </c>
      <c r="J9" s="347">
        <v>4455</v>
      </c>
      <c r="K9" s="347">
        <v>851</v>
      </c>
      <c r="L9" s="347">
        <v>562</v>
      </c>
      <c r="M9" s="347">
        <v>17</v>
      </c>
      <c r="N9" s="347">
        <v>0</v>
      </c>
      <c r="O9" s="347">
        <v>0</v>
      </c>
      <c r="P9" s="347">
        <v>2126</v>
      </c>
      <c r="Q9" s="347">
        <v>542</v>
      </c>
      <c r="R9" s="347">
        <v>71506</v>
      </c>
      <c r="S9" s="347">
        <v>21354</v>
      </c>
      <c r="T9" s="284"/>
      <c r="U9" s="284"/>
    </row>
    <row r="10" spans="1:21" ht="20.100000000000001" customHeight="1" x14ac:dyDescent="0.25">
      <c r="A10" s="345" t="s">
        <v>168</v>
      </c>
      <c r="B10" s="266" t="s">
        <v>3</v>
      </c>
      <c r="C10" s="346">
        <v>708</v>
      </c>
      <c r="D10" s="347">
        <v>148</v>
      </c>
      <c r="E10" s="319">
        <v>0</v>
      </c>
      <c r="F10" s="347">
        <v>552</v>
      </c>
      <c r="G10" s="347">
        <v>14</v>
      </c>
      <c r="H10" s="347">
        <v>1891</v>
      </c>
      <c r="I10" s="347">
        <v>1049</v>
      </c>
      <c r="J10" s="347">
        <v>2081</v>
      </c>
      <c r="K10" s="347">
        <v>271</v>
      </c>
      <c r="L10" s="347">
        <v>168</v>
      </c>
      <c r="M10" s="347">
        <v>3</v>
      </c>
      <c r="N10" s="347">
        <v>0</v>
      </c>
      <c r="O10" s="347">
        <v>0</v>
      </c>
      <c r="P10" s="347">
        <v>1748</v>
      </c>
      <c r="Q10" s="347">
        <v>283</v>
      </c>
      <c r="R10" s="347">
        <v>44656</v>
      </c>
      <c r="S10" s="347">
        <v>15691</v>
      </c>
      <c r="T10" s="284"/>
      <c r="U10" s="284"/>
    </row>
    <row r="11" spans="1:21" ht="20.100000000000001" customHeight="1" x14ac:dyDescent="0.25">
      <c r="A11" s="345" t="s">
        <v>170</v>
      </c>
      <c r="B11" s="266" t="s">
        <v>23</v>
      </c>
      <c r="C11" s="346">
        <v>677</v>
      </c>
      <c r="D11" s="347">
        <v>149</v>
      </c>
      <c r="E11" s="319">
        <v>90</v>
      </c>
      <c r="F11" s="347">
        <v>536</v>
      </c>
      <c r="G11" s="347">
        <v>22</v>
      </c>
      <c r="H11" s="347">
        <v>1479</v>
      </c>
      <c r="I11" s="347">
        <v>555</v>
      </c>
      <c r="J11" s="347">
        <v>3475</v>
      </c>
      <c r="K11" s="347">
        <v>669</v>
      </c>
      <c r="L11" s="347">
        <v>452</v>
      </c>
      <c r="M11" s="347">
        <v>33</v>
      </c>
      <c r="N11" s="347">
        <v>0</v>
      </c>
      <c r="O11" s="347">
        <v>0</v>
      </c>
      <c r="P11" s="347">
        <v>1899</v>
      </c>
      <c r="Q11" s="347">
        <v>447</v>
      </c>
      <c r="R11" s="347">
        <v>57917</v>
      </c>
      <c r="S11" s="347">
        <v>13668</v>
      </c>
      <c r="T11" s="284"/>
      <c r="U11" s="284"/>
    </row>
    <row r="12" spans="1:21" ht="20.100000000000001" customHeight="1" x14ac:dyDescent="0.25">
      <c r="A12" s="345" t="s">
        <v>171</v>
      </c>
      <c r="B12" s="266" t="s">
        <v>25</v>
      </c>
      <c r="C12" s="346">
        <v>548</v>
      </c>
      <c r="D12" s="347">
        <v>183</v>
      </c>
      <c r="E12" s="319">
        <v>29</v>
      </c>
      <c r="F12" s="347">
        <v>344</v>
      </c>
      <c r="G12" s="347">
        <v>10</v>
      </c>
      <c r="H12" s="347">
        <v>1222</v>
      </c>
      <c r="I12" s="347">
        <v>561</v>
      </c>
      <c r="J12" s="347">
        <v>1971</v>
      </c>
      <c r="K12" s="347">
        <v>307</v>
      </c>
      <c r="L12" s="347">
        <v>249</v>
      </c>
      <c r="M12" s="347">
        <v>6</v>
      </c>
      <c r="N12" s="347">
        <v>0</v>
      </c>
      <c r="O12" s="347">
        <v>0</v>
      </c>
      <c r="P12" s="347">
        <v>1066</v>
      </c>
      <c r="Q12" s="347">
        <v>108</v>
      </c>
      <c r="R12" s="347">
        <v>40203</v>
      </c>
      <c r="S12" s="347">
        <v>9724</v>
      </c>
      <c r="T12" s="284"/>
      <c r="U12" s="284"/>
    </row>
    <row r="13" spans="1:21" ht="20.100000000000001" customHeight="1" x14ac:dyDescent="0.25">
      <c r="A13" s="345" t="s">
        <v>172</v>
      </c>
      <c r="B13" s="266" t="s">
        <v>4</v>
      </c>
      <c r="C13" s="346">
        <v>715</v>
      </c>
      <c r="D13" s="347">
        <v>208</v>
      </c>
      <c r="E13" s="319">
        <v>3</v>
      </c>
      <c r="F13" s="347">
        <v>485</v>
      </c>
      <c r="G13" s="347">
        <v>11</v>
      </c>
      <c r="H13" s="347">
        <v>1589</v>
      </c>
      <c r="I13" s="347">
        <v>764</v>
      </c>
      <c r="J13" s="347">
        <v>2535</v>
      </c>
      <c r="K13" s="347">
        <v>289</v>
      </c>
      <c r="L13" s="347">
        <v>292</v>
      </c>
      <c r="M13" s="347">
        <v>10</v>
      </c>
      <c r="N13" s="347">
        <v>0</v>
      </c>
      <c r="O13" s="347">
        <v>0</v>
      </c>
      <c r="P13" s="347">
        <v>1254</v>
      </c>
      <c r="Q13" s="347">
        <v>227</v>
      </c>
      <c r="R13" s="347">
        <v>49481</v>
      </c>
      <c r="S13" s="347">
        <v>11482</v>
      </c>
      <c r="T13" s="284"/>
      <c r="U13" s="284"/>
    </row>
    <row r="14" spans="1:21" ht="20.100000000000001" customHeight="1" x14ac:dyDescent="0.25">
      <c r="A14" s="345" t="s">
        <v>173</v>
      </c>
      <c r="B14" s="266" t="s">
        <v>6</v>
      </c>
      <c r="C14" s="346">
        <v>111</v>
      </c>
      <c r="D14" s="347">
        <v>53</v>
      </c>
      <c r="E14" s="319">
        <v>25</v>
      </c>
      <c r="F14" s="347">
        <v>69</v>
      </c>
      <c r="G14" s="347">
        <v>11</v>
      </c>
      <c r="H14" s="347">
        <v>210</v>
      </c>
      <c r="I14" s="347">
        <v>130</v>
      </c>
      <c r="J14" s="347">
        <v>600</v>
      </c>
      <c r="K14" s="347">
        <v>299</v>
      </c>
      <c r="L14" s="347">
        <v>111</v>
      </c>
      <c r="M14" s="347">
        <v>41</v>
      </c>
      <c r="N14" s="347">
        <v>0</v>
      </c>
      <c r="O14" s="347">
        <v>0</v>
      </c>
      <c r="P14" s="347">
        <v>339</v>
      </c>
      <c r="Q14" s="347">
        <v>134</v>
      </c>
      <c r="R14" s="347">
        <v>9831</v>
      </c>
      <c r="S14" s="347">
        <v>4868</v>
      </c>
      <c r="T14" s="284"/>
      <c r="U14" s="284"/>
    </row>
    <row r="15" spans="1:21" ht="20.100000000000001" customHeight="1" x14ac:dyDescent="0.25">
      <c r="A15" s="345" t="s">
        <v>256</v>
      </c>
      <c r="B15" s="266" t="s">
        <v>7</v>
      </c>
      <c r="C15" s="346">
        <v>518</v>
      </c>
      <c r="D15" s="347">
        <v>96</v>
      </c>
      <c r="E15" s="319">
        <v>90</v>
      </c>
      <c r="F15" s="347">
        <v>407</v>
      </c>
      <c r="G15" s="347">
        <v>11</v>
      </c>
      <c r="H15" s="347">
        <v>1014</v>
      </c>
      <c r="I15" s="347">
        <v>291</v>
      </c>
      <c r="J15" s="347">
        <v>2323</v>
      </c>
      <c r="K15" s="347">
        <v>445</v>
      </c>
      <c r="L15" s="347">
        <v>299</v>
      </c>
      <c r="M15" s="347">
        <v>37</v>
      </c>
      <c r="N15" s="347">
        <v>0</v>
      </c>
      <c r="O15" s="347">
        <v>0</v>
      </c>
      <c r="P15" s="347">
        <v>1234</v>
      </c>
      <c r="Q15" s="347">
        <v>271</v>
      </c>
      <c r="R15" s="347">
        <v>42998</v>
      </c>
      <c r="S15" s="347">
        <v>8788</v>
      </c>
      <c r="T15" s="284"/>
      <c r="U15" s="284"/>
    </row>
    <row r="16" spans="1:21" ht="20.100000000000001" customHeight="1" x14ac:dyDescent="0.25">
      <c r="A16" s="345" t="s">
        <v>174</v>
      </c>
      <c r="B16" s="266" t="s">
        <v>8</v>
      </c>
      <c r="C16" s="346">
        <v>213</v>
      </c>
      <c r="D16" s="347">
        <v>53</v>
      </c>
      <c r="E16" s="319">
        <v>22</v>
      </c>
      <c r="F16" s="347">
        <v>166</v>
      </c>
      <c r="G16" s="347">
        <v>13</v>
      </c>
      <c r="H16" s="347">
        <v>333</v>
      </c>
      <c r="I16" s="347">
        <v>105</v>
      </c>
      <c r="J16" s="347">
        <v>764</v>
      </c>
      <c r="K16" s="347">
        <v>135</v>
      </c>
      <c r="L16" s="347">
        <v>134</v>
      </c>
      <c r="M16" s="347">
        <v>4</v>
      </c>
      <c r="N16" s="347">
        <v>0</v>
      </c>
      <c r="O16" s="347">
        <v>0</v>
      </c>
      <c r="P16" s="347">
        <v>630</v>
      </c>
      <c r="Q16" s="347">
        <v>112</v>
      </c>
      <c r="R16" s="347">
        <v>13355</v>
      </c>
      <c r="S16" s="347">
        <v>2610</v>
      </c>
      <c r="T16" s="284"/>
      <c r="U16" s="284"/>
    </row>
    <row r="17" spans="1:21" ht="20.100000000000001" customHeight="1" x14ac:dyDescent="0.25">
      <c r="A17" s="345" t="s">
        <v>175</v>
      </c>
      <c r="B17" s="266" t="s">
        <v>9</v>
      </c>
      <c r="C17" s="346">
        <v>176</v>
      </c>
      <c r="D17" s="347">
        <v>63</v>
      </c>
      <c r="E17" s="319">
        <v>7</v>
      </c>
      <c r="F17" s="347">
        <v>121</v>
      </c>
      <c r="G17" s="347">
        <v>11</v>
      </c>
      <c r="H17" s="347">
        <v>246</v>
      </c>
      <c r="I17" s="347">
        <v>105</v>
      </c>
      <c r="J17" s="347">
        <v>619</v>
      </c>
      <c r="K17" s="347">
        <v>151</v>
      </c>
      <c r="L17" s="347">
        <v>59</v>
      </c>
      <c r="M17" s="347">
        <v>10</v>
      </c>
      <c r="N17" s="347">
        <v>0</v>
      </c>
      <c r="O17" s="347">
        <v>0</v>
      </c>
      <c r="P17" s="347">
        <v>427</v>
      </c>
      <c r="Q17" s="347">
        <v>103</v>
      </c>
      <c r="R17" s="347">
        <v>10588</v>
      </c>
      <c r="S17" s="347">
        <v>2622</v>
      </c>
      <c r="T17" s="284"/>
      <c r="U17" s="284"/>
    </row>
    <row r="18" spans="1:21" ht="20.100000000000001" customHeight="1" x14ac:dyDescent="0.25">
      <c r="A18" s="345" t="s">
        <v>176</v>
      </c>
      <c r="B18" s="266" t="s">
        <v>11</v>
      </c>
      <c r="C18" s="346">
        <v>328</v>
      </c>
      <c r="D18" s="347">
        <v>70</v>
      </c>
      <c r="E18" s="319">
        <v>59</v>
      </c>
      <c r="F18" s="347">
        <v>269</v>
      </c>
      <c r="G18" s="347">
        <v>21</v>
      </c>
      <c r="H18" s="347">
        <v>395</v>
      </c>
      <c r="I18" s="347">
        <v>150</v>
      </c>
      <c r="J18" s="347">
        <v>1661</v>
      </c>
      <c r="K18" s="347">
        <v>495</v>
      </c>
      <c r="L18" s="347">
        <v>201</v>
      </c>
      <c r="M18" s="347">
        <v>42</v>
      </c>
      <c r="N18" s="347">
        <v>0</v>
      </c>
      <c r="O18" s="347">
        <v>0</v>
      </c>
      <c r="P18" s="347">
        <v>710</v>
      </c>
      <c r="Q18" s="347">
        <v>252</v>
      </c>
      <c r="R18" s="347">
        <v>24530</v>
      </c>
      <c r="S18" s="347">
        <v>7765</v>
      </c>
      <c r="T18" s="284"/>
      <c r="U18" s="284"/>
    </row>
    <row r="19" spans="1:21" ht="20.100000000000001" customHeight="1" x14ac:dyDescent="0.25">
      <c r="A19" s="345" t="s">
        <v>177</v>
      </c>
      <c r="B19" s="266" t="s">
        <v>12</v>
      </c>
      <c r="C19" s="346">
        <v>180</v>
      </c>
      <c r="D19" s="347">
        <v>98</v>
      </c>
      <c r="E19" s="319">
        <v>12</v>
      </c>
      <c r="F19" s="347">
        <v>87</v>
      </c>
      <c r="G19" s="347">
        <v>10</v>
      </c>
      <c r="H19" s="347">
        <v>218</v>
      </c>
      <c r="I19" s="347">
        <v>168</v>
      </c>
      <c r="J19" s="347">
        <v>602</v>
      </c>
      <c r="K19" s="347">
        <v>238</v>
      </c>
      <c r="L19" s="347">
        <v>76</v>
      </c>
      <c r="M19" s="347">
        <v>21</v>
      </c>
      <c r="N19" s="347">
        <v>0</v>
      </c>
      <c r="O19" s="347">
        <v>0</v>
      </c>
      <c r="P19" s="347">
        <v>386</v>
      </c>
      <c r="Q19" s="347">
        <v>167</v>
      </c>
      <c r="R19" s="347">
        <v>9611</v>
      </c>
      <c r="S19" s="347">
        <v>3833</v>
      </c>
      <c r="T19" s="284"/>
      <c r="U19" s="284"/>
    </row>
    <row r="20" spans="1:21" ht="20.100000000000001" customHeight="1" x14ac:dyDescent="0.25">
      <c r="A20" s="345" t="s">
        <v>178</v>
      </c>
      <c r="B20" s="266" t="s">
        <v>13</v>
      </c>
      <c r="C20" s="346">
        <v>141</v>
      </c>
      <c r="D20" s="347">
        <v>44</v>
      </c>
      <c r="E20" s="319">
        <v>24</v>
      </c>
      <c r="F20" s="347">
        <v>107</v>
      </c>
      <c r="G20" s="347">
        <v>19</v>
      </c>
      <c r="H20" s="347">
        <v>199</v>
      </c>
      <c r="I20" s="347">
        <v>61</v>
      </c>
      <c r="J20" s="347">
        <v>818</v>
      </c>
      <c r="K20" s="347">
        <v>422</v>
      </c>
      <c r="L20" s="347">
        <v>114</v>
      </c>
      <c r="M20" s="347">
        <v>46</v>
      </c>
      <c r="N20" s="347">
        <v>0</v>
      </c>
      <c r="O20" s="347">
        <v>0</v>
      </c>
      <c r="P20" s="347">
        <v>540</v>
      </c>
      <c r="Q20" s="347">
        <v>240</v>
      </c>
      <c r="R20" s="347">
        <v>13168</v>
      </c>
      <c r="S20" s="347">
        <v>5596</v>
      </c>
      <c r="T20" s="284"/>
      <c r="U20" s="284"/>
    </row>
    <row r="21" spans="1:21" ht="20.100000000000001" customHeight="1" x14ac:dyDescent="0.25">
      <c r="A21" s="345" t="s">
        <v>179</v>
      </c>
      <c r="B21" s="266" t="s">
        <v>14</v>
      </c>
      <c r="C21" s="346">
        <v>150</v>
      </c>
      <c r="D21" s="347">
        <v>84</v>
      </c>
      <c r="E21" s="319">
        <v>18</v>
      </c>
      <c r="F21" s="347">
        <v>69</v>
      </c>
      <c r="G21" s="347">
        <v>10</v>
      </c>
      <c r="H21" s="347">
        <v>235</v>
      </c>
      <c r="I21" s="347">
        <v>142</v>
      </c>
      <c r="J21" s="347">
        <v>460</v>
      </c>
      <c r="K21" s="347">
        <v>227</v>
      </c>
      <c r="L21" s="347">
        <v>52</v>
      </c>
      <c r="M21" s="347">
        <v>20</v>
      </c>
      <c r="N21" s="347">
        <v>0</v>
      </c>
      <c r="O21" s="347">
        <v>0</v>
      </c>
      <c r="P21" s="347">
        <v>299</v>
      </c>
      <c r="Q21" s="347">
        <v>116</v>
      </c>
      <c r="R21" s="347">
        <v>8680</v>
      </c>
      <c r="S21" s="347">
        <v>3939</v>
      </c>
      <c r="T21" s="284"/>
      <c r="U21" s="284"/>
    </row>
    <row r="22" spans="1:21" ht="20.100000000000001" customHeight="1" x14ac:dyDescent="0.25">
      <c r="A22" s="345" t="s">
        <v>180</v>
      </c>
      <c r="B22" s="266" t="s">
        <v>17</v>
      </c>
      <c r="C22" s="346">
        <v>294</v>
      </c>
      <c r="D22" s="347">
        <v>121</v>
      </c>
      <c r="E22" s="319">
        <v>28</v>
      </c>
      <c r="F22" s="347">
        <v>177</v>
      </c>
      <c r="G22" s="347">
        <v>13</v>
      </c>
      <c r="H22" s="347">
        <v>350</v>
      </c>
      <c r="I22" s="347">
        <v>218</v>
      </c>
      <c r="J22" s="347">
        <v>932</v>
      </c>
      <c r="K22" s="347">
        <v>260</v>
      </c>
      <c r="L22" s="347">
        <v>95</v>
      </c>
      <c r="M22" s="347">
        <v>21</v>
      </c>
      <c r="N22" s="347">
        <v>8</v>
      </c>
      <c r="O22" s="347">
        <v>0</v>
      </c>
      <c r="P22" s="347">
        <v>502</v>
      </c>
      <c r="Q22" s="347">
        <v>178</v>
      </c>
      <c r="R22" s="347">
        <v>14352</v>
      </c>
      <c r="S22" s="347">
        <v>4637</v>
      </c>
      <c r="T22" s="284"/>
      <c r="U22" s="284"/>
    </row>
    <row r="23" spans="1:21" ht="20.100000000000001" customHeight="1" x14ac:dyDescent="0.25">
      <c r="A23" s="345" t="s">
        <v>181</v>
      </c>
      <c r="B23" s="266" t="s">
        <v>18</v>
      </c>
      <c r="C23" s="346">
        <v>121</v>
      </c>
      <c r="D23" s="347">
        <v>96</v>
      </c>
      <c r="E23" s="319">
        <v>5</v>
      </c>
      <c r="F23" s="347">
        <v>35</v>
      </c>
      <c r="G23" s="347">
        <v>14</v>
      </c>
      <c r="H23" s="347">
        <v>207</v>
      </c>
      <c r="I23" s="347">
        <v>172</v>
      </c>
      <c r="J23" s="347">
        <v>234</v>
      </c>
      <c r="K23" s="347">
        <v>152</v>
      </c>
      <c r="L23" s="347">
        <v>37</v>
      </c>
      <c r="M23" s="347">
        <v>15</v>
      </c>
      <c r="N23" s="347">
        <v>0</v>
      </c>
      <c r="O23" s="347">
        <v>0</v>
      </c>
      <c r="P23" s="347">
        <v>210</v>
      </c>
      <c r="Q23" s="347">
        <v>130</v>
      </c>
      <c r="R23" s="347">
        <v>4271</v>
      </c>
      <c r="S23" s="347">
        <v>2731</v>
      </c>
      <c r="T23" s="284"/>
      <c r="U23" s="284"/>
    </row>
    <row r="24" spans="1:21" ht="20.100000000000001" customHeight="1" x14ac:dyDescent="0.25">
      <c r="A24" s="345" t="s">
        <v>182</v>
      </c>
      <c r="B24" s="266" t="s">
        <v>19</v>
      </c>
      <c r="C24" s="346">
        <v>133</v>
      </c>
      <c r="D24" s="347">
        <v>85</v>
      </c>
      <c r="E24" s="319">
        <v>8</v>
      </c>
      <c r="F24" s="347">
        <v>56</v>
      </c>
      <c r="G24" s="347">
        <v>10</v>
      </c>
      <c r="H24" s="347">
        <v>169</v>
      </c>
      <c r="I24" s="347">
        <v>114</v>
      </c>
      <c r="J24" s="347">
        <v>389</v>
      </c>
      <c r="K24" s="347">
        <v>224</v>
      </c>
      <c r="L24" s="347">
        <v>43</v>
      </c>
      <c r="M24" s="347">
        <v>12</v>
      </c>
      <c r="N24" s="347">
        <v>0</v>
      </c>
      <c r="O24" s="347">
        <v>0</v>
      </c>
      <c r="P24" s="347">
        <v>215</v>
      </c>
      <c r="Q24" s="347">
        <v>123</v>
      </c>
      <c r="R24" s="347">
        <v>6416</v>
      </c>
      <c r="S24" s="347">
        <v>3469</v>
      </c>
      <c r="T24" s="284"/>
      <c r="U24" s="284"/>
    </row>
    <row r="25" spans="1:21" ht="20.100000000000001" customHeight="1" x14ac:dyDescent="0.25">
      <c r="A25" s="345" t="s">
        <v>183</v>
      </c>
      <c r="B25" s="266" t="s">
        <v>20</v>
      </c>
      <c r="C25" s="346">
        <v>23</v>
      </c>
      <c r="D25" s="347">
        <v>18</v>
      </c>
      <c r="E25" s="319">
        <v>5</v>
      </c>
      <c r="F25" s="347">
        <v>9</v>
      </c>
      <c r="G25" s="347">
        <v>4</v>
      </c>
      <c r="H25" s="347">
        <v>37</v>
      </c>
      <c r="I25" s="347">
        <v>33</v>
      </c>
      <c r="J25" s="347">
        <v>103</v>
      </c>
      <c r="K25" s="347">
        <v>66</v>
      </c>
      <c r="L25" s="347">
        <v>14</v>
      </c>
      <c r="M25" s="347">
        <v>9</v>
      </c>
      <c r="N25" s="347">
        <v>0</v>
      </c>
      <c r="O25" s="347">
        <v>0</v>
      </c>
      <c r="P25" s="347">
        <v>96</v>
      </c>
      <c r="Q25" s="347">
        <v>65</v>
      </c>
      <c r="R25" s="347">
        <v>1634</v>
      </c>
      <c r="S25" s="347">
        <v>1075</v>
      </c>
      <c r="T25" s="284"/>
      <c r="U25" s="284"/>
    </row>
    <row r="26" spans="1:21" ht="20.100000000000001" customHeight="1" x14ac:dyDescent="0.25">
      <c r="A26" s="345" t="s">
        <v>184</v>
      </c>
      <c r="B26" s="266" t="s">
        <v>21</v>
      </c>
      <c r="C26" s="346">
        <v>105</v>
      </c>
      <c r="D26" s="347">
        <v>41</v>
      </c>
      <c r="E26" s="319">
        <v>6</v>
      </c>
      <c r="F26" s="347">
        <v>66</v>
      </c>
      <c r="G26" s="347">
        <v>3</v>
      </c>
      <c r="H26" s="347">
        <v>190</v>
      </c>
      <c r="I26" s="347">
        <v>158</v>
      </c>
      <c r="J26" s="347">
        <v>301</v>
      </c>
      <c r="K26" s="347">
        <v>67</v>
      </c>
      <c r="L26" s="347">
        <v>34</v>
      </c>
      <c r="M26" s="347">
        <v>2</v>
      </c>
      <c r="N26" s="347">
        <v>0</v>
      </c>
      <c r="O26" s="347">
        <v>0</v>
      </c>
      <c r="P26" s="347">
        <v>266</v>
      </c>
      <c r="Q26" s="347">
        <v>73</v>
      </c>
      <c r="R26" s="347">
        <v>6117</v>
      </c>
      <c r="S26" s="347">
        <v>2511</v>
      </c>
      <c r="T26" s="284"/>
      <c r="U26" s="284"/>
    </row>
    <row r="27" spans="1:21" ht="20.100000000000001" customHeight="1" x14ac:dyDescent="0.25">
      <c r="A27" s="345" t="s">
        <v>185</v>
      </c>
      <c r="B27" s="266" t="s">
        <v>22</v>
      </c>
      <c r="C27" s="346">
        <v>162</v>
      </c>
      <c r="D27" s="347">
        <v>28</v>
      </c>
      <c r="E27" s="319">
        <v>0</v>
      </c>
      <c r="F27" s="347">
        <v>133</v>
      </c>
      <c r="G27" s="347">
        <v>1</v>
      </c>
      <c r="H27" s="347">
        <v>424</v>
      </c>
      <c r="I27" s="347">
        <v>148</v>
      </c>
      <c r="J27" s="347">
        <v>507</v>
      </c>
      <c r="K27" s="347">
        <v>55</v>
      </c>
      <c r="L27" s="347">
        <v>71</v>
      </c>
      <c r="M27" s="347">
        <v>3</v>
      </c>
      <c r="N27" s="347">
        <v>0</v>
      </c>
      <c r="O27" s="347">
        <v>0</v>
      </c>
      <c r="P27" s="347">
        <v>396</v>
      </c>
      <c r="Q27" s="347">
        <v>36</v>
      </c>
      <c r="R27" s="347">
        <v>11178</v>
      </c>
      <c r="S27" s="347">
        <v>2353</v>
      </c>
      <c r="T27" s="284"/>
      <c r="U27" s="284"/>
    </row>
    <row r="28" spans="1:21" ht="20.100000000000001" customHeight="1" x14ac:dyDescent="0.25">
      <c r="A28" s="345" t="s">
        <v>186</v>
      </c>
      <c r="B28" s="266" t="s">
        <v>24</v>
      </c>
      <c r="C28" s="346">
        <v>78</v>
      </c>
      <c r="D28" s="347">
        <v>15</v>
      </c>
      <c r="E28" s="319">
        <v>0</v>
      </c>
      <c r="F28" s="347">
        <v>62</v>
      </c>
      <c r="G28" s="347">
        <v>2</v>
      </c>
      <c r="H28" s="347">
        <v>198</v>
      </c>
      <c r="I28" s="347">
        <v>95</v>
      </c>
      <c r="J28" s="347">
        <v>292</v>
      </c>
      <c r="K28" s="347">
        <v>22</v>
      </c>
      <c r="L28" s="347">
        <v>32</v>
      </c>
      <c r="M28" s="347">
        <v>0</v>
      </c>
      <c r="N28" s="347">
        <v>0</v>
      </c>
      <c r="O28" s="347">
        <v>0</v>
      </c>
      <c r="P28" s="347">
        <v>155</v>
      </c>
      <c r="Q28" s="347">
        <v>30</v>
      </c>
      <c r="R28" s="347">
        <v>5720</v>
      </c>
      <c r="S28" s="347">
        <v>1401</v>
      </c>
      <c r="T28" s="284"/>
      <c r="U28" s="284"/>
    </row>
    <row r="29" spans="1:21" ht="20.100000000000001" customHeight="1" x14ac:dyDescent="0.25">
      <c r="A29" s="344" t="s">
        <v>187</v>
      </c>
      <c r="B29" s="341" t="s">
        <v>26</v>
      </c>
      <c r="C29" s="342">
        <v>32</v>
      </c>
      <c r="D29" s="343">
        <v>24</v>
      </c>
      <c r="E29" s="314">
        <v>0</v>
      </c>
      <c r="F29" s="343">
        <v>8</v>
      </c>
      <c r="G29" s="343">
        <v>1</v>
      </c>
      <c r="H29" s="343">
        <v>114</v>
      </c>
      <c r="I29" s="343">
        <v>114</v>
      </c>
      <c r="J29" s="343">
        <v>94</v>
      </c>
      <c r="K29" s="343">
        <v>71</v>
      </c>
      <c r="L29" s="343">
        <v>6</v>
      </c>
      <c r="M29" s="343">
        <v>0</v>
      </c>
      <c r="N29" s="343">
        <v>0</v>
      </c>
      <c r="O29" s="343">
        <v>0</v>
      </c>
      <c r="P29" s="343">
        <v>54</v>
      </c>
      <c r="Q29" s="343">
        <v>45</v>
      </c>
      <c r="R29" s="343">
        <v>1977</v>
      </c>
      <c r="S29" s="343">
        <v>1793</v>
      </c>
      <c r="T29" s="284"/>
      <c r="U29" s="284"/>
    </row>
    <row r="30" spans="1:21" ht="20.100000000000001" customHeight="1" x14ac:dyDescent="0.25">
      <c r="A30" s="345" t="s">
        <v>188</v>
      </c>
      <c r="B30" s="266" t="s">
        <v>27</v>
      </c>
      <c r="C30" s="346">
        <v>25</v>
      </c>
      <c r="D30" s="347">
        <v>19</v>
      </c>
      <c r="E30" s="319">
        <v>0</v>
      </c>
      <c r="F30" s="347">
        <v>7</v>
      </c>
      <c r="G30" s="347">
        <v>1</v>
      </c>
      <c r="H30" s="347">
        <v>97</v>
      </c>
      <c r="I30" s="347">
        <v>97</v>
      </c>
      <c r="J30" s="347">
        <v>86</v>
      </c>
      <c r="K30" s="347">
        <v>69</v>
      </c>
      <c r="L30" s="347">
        <v>5</v>
      </c>
      <c r="M30" s="347">
        <v>0</v>
      </c>
      <c r="N30" s="347">
        <v>0</v>
      </c>
      <c r="O30" s="347">
        <v>0</v>
      </c>
      <c r="P30" s="347">
        <v>45</v>
      </c>
      <c r="Q30" s="347">
        <v>39</v>
      </c>
      <c r="R30" s="347">
        <v>1757</v>
      </c>
      <c r="S30" s="347">
        <v>1624</v>
      </c>
      <c r="T30" s="284"/>
      <c r="U30" s="284"/>
    </row>
    <row r="31" spans="1:21" ht="20.100000000000001" customHeight="1" x14ac:dyDescent="0.25">
      <c r="A31" s="348" t="s">
        <v>189</v>
      </c>
      <c r="B31" s="349" t="s">
        <v>28</v>
      </c>
      <c r="C31" s="350">
        <v>7</v>
      </c>
      <c r="D31" s="351">
        <v>5</v>
      </c>
      <c r="E31" s="352">
        <v>0</v>
      </c>
      <c r="F31" s="351">
        <v>1</v>
      </c>
      <c r="G31" s="351">
        <v>0</v>
      </c>
      <c r="H31" s="351">
        <v>17</v>
      </c>
      <c r="I31" s="351">
        <v>17</v>
      </c>
      <c r="J31" s="351">
        <v>8</v>
      </c>
      <c r="K31" s="351">
        <v>2</v>
      </c>
      <c r="L31" s="351">
        <v>1</v>
      </c>
      <c r="M31" s="351">
        <v>0</v>
      </c>
      <c r="N31" s="351">
        <v>0</v>
      </c>
      <c r="O31" s="351">
        <v>0</v>
      </c>
      <c r="P31" s="351">
        <v>9</v>
      </c>
      <c r="Q31" s="351">
        <v>6</v>
      </c>
      <c r="R31" s="351">
        <v>220</v>
      </c>
      <c r="S31" s="351">
        <v>169</v>
      </c>
      <c r="T31" s="284"/>
      <c r="U31" s="284"/>
    </row>
    <row r="32" spans="1:21" ht="15.75" customHeight="1" x14ac:dyDescent="0.25">
      <c r="A32" s="297" t="s">
        <v>258</v>
      </c>
    </row>
    <row r="33" spans="1:1" ht="15.75" customHeight="1" x14ac:dyDescent="0.25">
      <c r="A33" s="297" t="s">
        <v>259</v>
      </c>
    </row>
    <row r="34" spans="1:1" ht="15.75" customHeight="1" x14ac:dyDescent="0.25">
      <c r="A34" s="297" t="s">
        <v>260</v>
      </c>
    </row>
    <row r="35" spans="1:1" ht="15.75" customHeight="1" x14ac:dyDescent="0.25">
      <c r="A35" s="297" t="s">
        <v>261</v>
      </c>
    </row>
    <row r="36" spans="1:1" ht="15.75" customHeight="1" x14ac:dyDescent="0.25">
      <c r="A36" s="297" t="s">
        <v>262</v>
      </c>
    </row>
    <row r="37" spans="1:1" ht="15.75" customHeight="1" x14ac:dyDescent="0.25">
      <c r="A37" s="297" t="s">
        <v>263</v>
      </c>
    </row>
  </sheetData>
  <mergeCells count="14">
    <mergeCell ref="L5:M5"/>
    <mergeCell ref="N5:O5"/>
    <mergeCell ref="P5:Q5"/>
    <mergeCell ref="R5:S5"/>
    <mergeCell ref="A1:S1"/>
    <mergeCell ref="A2:S2"/>
    <mergeCell ref="A3:H3"/>
    <mergeCell ref="I3:S3"/>
    <mergeCell ref="K4:S4"/>
    <mergeCell ref="A5:B6"/>
    <mergeCell ref="C5:E5"/>
    <mergeCell ref="F5:G5"/>
    <mergeCell ref="H5:I5"/>
    <mergeCell ref="J5:K5"/>
  </mergeCells>
  <phoneticPr fontId="15" type="noConversion"/>
  <printOptions horizontalCentered="1"/>
  <pageMargins left="0.27559055118110198" right="0.15748031496063003" top="0.50511811023622" bottom="0.465354330708661" header="0.209842519685039" footer="0.17007874015748004"/>
  <pageSetup paperSize="0" fitToWidth="0" fitToHeight="0" pageOrder="overThenDown" orientation="landscape" horizontalDpi="0" verticalDpi="0" copies="0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IW54"/>
  <sheetViews>
    <sheetView workbookViewId="0">
      <selection sqref="A1:AA1"/>
    </sheetView>
  </sheetViews>
  <sheetFormatPr defaultColWidth="7.875" defaultRowHeight="16.5" customHeight="1" x14ac:dyDescent="0.25"/>
  <cols>
    <col min="1" max="1" width="28.125" style="297" customWidth="1"/>
    <col min="2" max="2" width="5.875" style="297" customWidth="1"/>
    <col min="3" max="3" width="9.5" style="297" customWidth="1"/>
    <col min="4" max="5" width="10" style="297" customWidth="1"/>
    <col min="6" max="6" width="13.25" style="297" customWidth="1"/>
    <col min="7" max="7" width="10.75" style="297" customWidth="1"/>
    <col min="8" max="14" width="10" style="297" customWidth="1"/>
    <col min="15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8" ht="24.95" customHeight="1" x14ac:dyDescent="0.25">
      <c r="A1" s="296" t="s">
        <v>197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</row>
    <row r="2" spans="1:18" ht="24.95" customHeight="1" x14ac:dyDescent="0.25">
      <c r="A2" s="296" t="s">
        <v>50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</row>
    <row r="3" spans="1:18" ht="24.95" customHeight="1" x14ac:dyDescent="0.25">
      <c r="F3" s="298">
        <v>102</v>
      </c>
      <c r="G3" s="299" t="str">
        <f>"SY"&amp;F3+1911&amp;"-"&amp;F3+1912</f>
        <v>SY2013-2014</v>
      </c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</row>
    <row r="4" spans="1:18" ht="24.95" customHeight="1" x14ac:dyDescent="0.25">
      <c r="F4" s="300"/>
      <c r="H4" s="301"/>
      <c r="I4" s="301"/>
      <c r="J4" s="301"/>
      <c r="K4" s="301"/>
      <c r="L4" s="302" t="s">
        <v>246</v>
      </c>
      <c r="M4" s="302"/>
      <c r="N4" s="302"/>
      <c r="O4" s="302"/>
      <c r="P4" s="299"/>
      <c r="Q4" s="299"/>
      <c r="R4" s="299"/>
    </row>
    <row r="5" spans="1:18" ht="67.7" customHeight="1" x14ac:dyDescent="0.25">
      <c r="A5" s="303"/>
      <c r="B5" s="303"/>
      <c r="C5" s="304" t="s">
        <v>199</v>
      </c>
      <c r="D5" s="304"/>
      <c r="E5" s="304"/>
      <c r="F5" s="304" t="s">
        <v>200</v>
      </c>
      <c r="G5" s="304" t="s">
        <v>201</v>
      </c>
      <c r="H5" s="304"/>
      <c r="I5" s="304" t="s">
        <v>202</v>
      </c>
      <c r="J5" s="304"/>
      <c r="K5" s="304" t="s">
        <v>235</v>
      </c>
      <c r="L5" s="304"/>
      <c r="M5" s="304" t="s">
        <v>236</v>
      </c>
      <c r="N5" s="304"/>
      <c r="O5" s="305" t="s">
        <v>247</v>
      </c>
    </row>
    <row r="6" spans="1:18" ht="69.75" customHeight="1" x14ac:dyDescent="0.25">
      <c r="A6" s="303"/>
      <c r="B6" s="303"/>
      <c r="C6" s="353" t="s">
        <v>257</v>
      </c>
      <c r="D6" s="310" t="s">
        <v>206</v>
      </c>
      <c r="E6" s="310" t="s">
        <v>161</v>
      </c>
      <c r="F6" s="304"/>
      <c r="G6" s="310" t="s">
        <v>206</v>
      </c>
      <c r="H6" s="310" t="s">
        <v>161</v>
      </c>
      <c r="I6" s="310" t="s">
        <v>206</v>
      </c>
      <c r="J6" s="310" t="s">
        <v>161</v>
      </c>
      <c r="K6" s="310" t="s">
        <v>206</v>
      </c>
      <c r="L6" s="310" t="s">
        <v>161</v>
      </c>
      <c r="M6" s="310" t="s">
        <v>206</v>
      </c>
      <c r="N6" s="354" t="s">
        <v>161</v>
      </c>
      <c r="O6" s="305"/>
    </row>
    <row r="7" spans="1:18" ht="23.1" customHeight="1" x14ac:dyDescent="0.25">
      <c r="A7" s="311" t="s">
        <v>209</v>
      </c>
      <c r="B7" s="312"/>
      <c r="C7" s="313">
        <v>6560</v>
      </c>
      <c r="D7" s="313">
        <v>6560</v>
      </c>
      <c r="E7" s="314">
        <v>492</v>
      </c>
      <c r="F7" s="315">
        <v>10</v>
      </c>
      <c r="G7" s="315">
        <v>926</v>
      </c>
      <c r="H7" s="314">
        <v>181</v>
      </c>
      <c r="I7" s="315">
        <v>818</v>
      </c>
      <c r="J7" s="314">
        <v>21</v>
      </c>
      <c r="K7" s="315">
        <v>165</v>
      </c>
      <c r="L7" s="314">
        <v>287</v>
      </c>
      <c r="M7" s="315">
        <v>4641</v>
      </c>
      <c r="N7" s="314">
        <v>3</v>
      </c>
      <c r="O7" s="314">
        <v>5</v>
      </c>
    </row>
    <row r="8" spans="1:18" ht="14.85" customHeight="1" x14ac:dyDescent="0.25">
      <c r="A8" s="316" t="s">
        <v>210</v>
      </c>
      <c r="B8" s="317"/>
      <c r="C8" s="318">
        <v>6495</v>
      </c>
      <c r="D8" s="318">
        <v>6495</v>
      </c>
      <c r="E8" s="319">
        <v>482</v>
      </c>
      <c r="F8" s="318">
        <v>10</v>
      </c>
      <c r="G8" s="318">
        <v>926</v>
      </c>
      <c r="H8" s="319">
        <v>181</v>
      </c>
      <c r="I8" s="318">
        <v>818</v>
      </c>
      <c r="J8" s="319">
        <v>21</v>
      </c>
      <c r="K8" s="318">
        <v>165</v>
      </c>
      <c r="L8" s="319">
        <v>277</v>
      </c>
      <c r="M8" s="318">
        <v>4576</v>
      </c>
      <c r="N8" s="319">
        <v>3</v>
      </c>
      <c r="O8" s="319">
        <v>5</v>
      </c>
    </row>
    <row r="9" spans="1:18" ht="14.85" customHeight="1" x14ac:dyDescent="0.25">
      <c r="A9" s="316" t="s">
        <v>211</v>
      </c>
      <c r="B9" s="317"/>
      <c r="C9" s="318">
        <v>65</v>
      </c>
      <c r="D9" s="318">
        <v>65</v>
      </c>
      <c r="E9" s="319">
        <v>10</v>
      </c>
      <c r="F9" s="318">
        <v>0</v>
      </c>
      <c r="G9" s="318">
        <v>0</v>
      </c>
      <c r="H9" s="319">
        <v>0</v>
      </c>
      <c r="I9" s="318">
        <v>0</v>
      </c>
      <c r="J9" s="319">
        <v>0</v>
      </c>
      <c r="K9" s="318">
        <v>0</v>
      </c>
      <c r="L9" s="319">
        <v>10</v>
      </c>
      <c r="M9" s="318">
        <v>65</v>
      </c>
      <c r="N9" s="319">
        <v>0</v>
      </c>
      <c r="O9" s="319">
        <v>0</v>
      </c>
    </row>
    <row r="10" spans="1:18" ht="23.1" customHeight="1" x14ac:dyDescent="0.25">
      <c r="A10" s="320" t="s">
        <v>212</v>
      </c>
      <c r="B10" s="321"/>
      <c r="C10" s="315">
        <v>45288</v>
      </c>
      <c r="D10" s="315">
        <v>43894</v>
      </c>
      <c r="E10" s="315">
        <v>1383</v>
      </c>
      <c r="F10" s="315">
        <v>90</v>
      </c>
      <c r="G10" s="315">
        <v>5836</v>
      </c>
      <c r="H10" s="315">
        <v>620</v>
      </c>
      <c r="I10" s="315">
        <v>3222</v>
      </c>
      <c r="J10" s="315">
        <v>47</v>
      </c>
      <c r="K10" s="315">
        <v>1936</v>
      </c>
      <c r="L10" s="315">
        <v>708</v>
      </c>
      <c r="M10" s="315">
        <v>32810</v>
      </c>
      <c r="N10" s="315">
        <v>8</v>
      </c>
      <c r="O10" s="315">
        <v>11</v>
      </c>
    </row>
    <row r="11" spans="1:18" ht="14.85" customHeight="1" x14ac:dyDescent="0.25">
      <c r="A11" s="320" t="s">
        <v>51</v>
      </c>
      <c r="B11" s="322" t="s">
        <v>128</v>
      </c>
      <c r="C11" s="318">
        <v>595</v>
      </c>
      <c r="D11" s="318">
        <v>590</v>
      </c>
      <c r="E11" s="318">
        <v>5</v>
      </c>
      <c r="F11" s="318">
        <v>0</v>
      </c>
      <c r="G11" s="318">
        <v>89</v>
      </c>
      <c r="H11" s="318">
        <v>4</v>
      </c>
      <c r="I11" s="318">
        <v>50</v>
      </c>
      <c r="J11" s="318">
        <v>0</v>
      </c>
      <c r="K11" s="318">
        <v>73</v>
      </c>
      <c r="L11" s="318">
        <v>1</v>
      </c>
      <c r="M11" s="318">
        <v>378</v>
      </c>
      <c r="N11" s="318">
        <v>0</v>
      </c>
      <c r="O11" s="318">
        <v>0</v>
      </c>
    </row>
    <row r="12" spans="1:18" ht="14.85" customHeight="1" x14ac:dyDescent="0.25">
      <c r="B12" s="322" t="s">
        <v>129</v>
      </c>
      <c r="C12" s="318">
        <v>44693</v>
      </c>
      <c r="D12" s="318">
        <v>43304</v>
      </c>
      <c r="E12" s="318">
        <v>1378</v>
      </c>
      <c r="F12" s="318">
        <v>90</v>
      </c>
      <c r="G12" s="318">
        <v>5747</v>
      </c>
      <c r="H12" s="318">
        <v>616</v>
      </c>
      <c r="I12" s="318">
        <v>3172</v>
      </c>
      <c r="J12" s="318">
        <v>47</v>
      </c>
      <c r="K12" s="318">
        <v>1863</v>
      </c>
      <c r="L12" s="318">
        <v>707</v>
      </c>
      <c r="M12" s="318">
        <v>32432</v>
      </c>
      <c r="N12" s="318">
        <v>8</v>
      </c>
      <c r="O12" s="318">
        <v>11</v>
      </c>
    </row>
    <row r="13" spans="1:18" ht="23.1" customHeight="1" x14ac:dyDescent="0.25">
      <c r="A13" s="323" t="s">
        <v>213</v>
      </c>
      <c r="B13" s="321"/>
      <c r="C13" s="315">
        <v>4612</v>
      </c>
      <c r="D13" s="315">
        <v>4612</v>
      </c>
      <c r="E13" s="315">
        <v>0</v>
      </c>
      <c r="F13" s="315">
        <v>0</v>
      </c>
      <c r="G13" s="324">
        <v>82</v>
      </c>
      <c r="H13" s="324">
        <v>0</v>
      </c>
      <c r="I13" s="324">
        <v>10</v>
      </c>
      <c r="J13" s="324">
        <v>0</v>
      </c>
      <c r="K13" s="324">
        <v>144</v>
      </c>
      <c r="L13" s="324">
        <v>0</v>
      </c>
      <c r="M13" s="324">
        <v>4376</v>
      </c>
      <c r="N13" s="324">
        <v>0</v>
      </c>
      <c r="O13" s="324">
        <v>0</v>
      </c>
    </row>
    <row r="14" spans="1:18" ht="14.85" customHeight="1" x14ac:dyDescent="0.25">
      <c r="B14" s="322" t="s">
        <v>128</v>
      </c>
      <c r="C14" s="318">
        <v>284</v>
      </c>
      <c r="D14" s="318">
        <v>284</v>
      </c>
      <c r="E14" s="318">
        <v>0</v>
      </c>
      <c r="F14" s="318">
        <v>0</v>
      </c>
      <c r="G14" s="325">
        <v>28</v>
      </c>
      <c r="H14" s="325">
        <v>0</v>
      </c>
      <c r="I14" s="325">
        <v>1</v>
      </c>
      <c r="J14" s="325">
        <v>0</v>
      </c>
      <c r="K14" s="325">
        <v>67</v>
      </c>
      <c r="L14" s="325">
        <v>0</v>
      </c>
      <c r="M14" s="325">
        <v>188</v>
      </c>
      <c r="N14" s="325">
        <v>0</v>
      </c>
      <c r="O14" s="325">
        <v>0</v>
      </c>
    </row>
    <row r="15" spans="1:18" ht="14.85" customHeight="1" x14ac:dyDescent="0.25">
      <c r="B15" s="322" t="s">
        <v>129</v>
      </c>
      <c r="C15" s="318">
        <v>4328</v>
      </c>
      <c r="D15" s="318">
        <v>4328</v>
      </c>
      <c r="E15" s="318">
        <v>0</v>
      </c>
      <c r="F15" s="318">
        <v>0</v>
      </c>
      <c r="G15" s="325">
        <v>54</v>
      </c>
      <c r="H15" s="325">
        <v>0</v>
      </c>
      <c r="I15" s="325">
        <v>9</v>
      </c>
      <c r="J15" s="325">
        <v>0</v>
      </c>
      <c r="K15" s="325">
        <v>77</v>
      </c>
      <c r="L15" s="325">
        <v>0</v>
      </c>
      <c r="M15" s="325">
        <v>4188</v>
      </c>
      <c r="N15" s="325">
        <v>0</v>
      </c>
      <c r="O15" s="325">
        <v>0</v>
      </c>
    </row>
    <row r="16" spans="1:18" ht="23.1" customHeight="1" x14ac:dyDescent="0.25">
      <c r="A16" s="323" t="s">
        <v>214</v>
      </c>
      <c r="B16" s="321"/>
      <c r="C16" s="315">
        <v>12359</v>
      </c>
      <c r="D16" s="315">
        <v>12317</v>
      </c>
      <c r="E16" s="315">
        <v>40</v>
      </c>
      <c r="F16" s="315">
        <v>80</v>
      </c>
      <c r="G16" s="324">
        <v>3900</v>
      </c>
      <c r="H16" s="324">
        <v>21</v>
      </c>
      <c r="I16" s="324">
        <v>2130</v>
      </c>
      <c r="J16" s="324">
        <v>18</v>
      </c>
      <c r="K16" s="324">
        <v>5</v>
      </c>
      <c r="L16" s="324">
        <v>1</v>
      </c>
      <c r="M16" s="324">
        <v>6202</v>
      </c>
      <c r="N16" s="324">
        <v>0</v>
      </c>
      <c r="O16" s="324">
        <v>2</v>
      </c>
    </row>
    <row r="17" spans="1:15" ht="14.85" customHeight="1" x14ac:dyDescent="0.25">
      <c r="B17" s="322" t="s">
        <v>128</v>
      </c>
      <c r="C17" s="318">
        <v>141</v>
      </c>
      <c r="D17" s="318">
        <v>140</v>
      </c>
      <c r="E17" s="318">
        <v>1</v>
      </c>
      <c r="F17" s="318">
        <v>0</v>
      </c>
      <c r="G17" s="325">
        <v>43</v>
      </c>
      <c r="H17" s="325">
        <v>1</v>
      </c>
      <c r="I17" s="325">
        <v>31</v>
      </c>
      <c r="J17" s="325">
        <v>0</v>
      </c>
      <c r="K17" s="325">
        <v>1</v>
      </c>
      <c r="L17" s="325">
        <v>0</v>
      </c>
      <c r="M17" s="325">
        <v>65</v>
      </c>
      <c r="N17" s="325">
        <v>0</v>
      </c>
      <c r="O17" s="325">
        <v>0</v>
      </c>
    </row>
    <row r="18" spans="1:15" ht="14.85" customHeight="1" x14ac:dyDescent="0.25">
      <c r="B18" s="322" t="s">
        <v>129</v>
      </c>
      <c r="C18" s="318">
        <v>12218</v>
      </c>
      <c r="D18" s="318">
        <v>12177</v>
      </c>
      <c r="E18" s="318">
        <v>39</v>
      </c>
      <c r="F18" s="318">
        <v>80</v>
      </c>
      <c r="G18" s="325">
        <v>3857</v>
      </c>
      <c r="H18" s="325">
        <v>20</v>
      </c>
      <c r="I18" s="325">
        <v>2099</v>
      </c>
      <c r="J18" s="325">
        <v>18</v>
      </c>
      <c r="K18" s="325">
        <v>4</v>
      </c>
      <c r="L18" s="325">
        <v>1</v>
      </c>
      <c r="M18" s="325">
        <v>6137</v>
      </c>
      <c r="N18" s="325">
        <v>0</v>
      </c>
      <c r="O18" s="325">
        <v>2</v>
      </c>
    </row>
    <row r="19" spans="1:15" ht="23.1" customHeight="1" x14ac:dyDescent="0.25">
      <c r="A19" s="323" t="s">
        <v>238</v>
      </c>
      <c r="B19" s="321"/>
      <c r="C19" s="318">
        <v>25216</v>
      </c>
      <c r="D19" s="318">
        <v>23985</v>
      </c>
      <c r="E19" s="318">
        <v>1226</v>
      </c>
      <c r="F19" s="318">
        <v>10</v>
      </c>
      <c r="G19" s="324">
        <v>1812</v>
      </c>
      <c r="H19" s="324">
        <v>572</v>
      </c>
      <c r="I19" s="324">
        <v>1075</v>
      </c>
      <c r="J19" s="324">
        <v>29</v>
      </c>
      <c r="K19" s="324">
        <v>1601</v>
      </c>
      <c r="L19" s="324">
        <v>617</v>
      </c>
      <c r="M19" s="324">
        <v>19487</v>
      </c>
      <c r="N19" s="324">
        <v>8</v>
      </c>
      <c r="O19" s="324">
        <v>5</v>
      </c>
    </row>
    <row r="20" spans="1:15" ht="14.85" customHeight="1" x14ac:dyDescent="0.25">
      <c r="A20" s="320" t="s">
        <v>52</v>
      </c>
      <c r="B20" s="322" t="s">
        <v>128</v>
      </c>
      <c r="C20" s="318">
        <v>166</v>
      </c>
      <c r="D20" s="318">
        <v>162</v>
      </c>
      <c r="E20" s="318">
        <v>4</v>
      </c>
      <c r="F20" s="318">
        <v>0</v>
      </c>
      <c r="G20" s="325">
        <v>18</v>
      </c>
      <c r="H20" s="325">
        <v>3</v>
      </c>
      <c r="I20" s="325">
        <v>18</v>
      </c>
      <c r="J20" s="325">
        <v>0</v>
      </c>
      <c r="K20" s="325">
        <v>5</v>
      </c>
      <c r="L20" s="325">
        <v>1</v>
      </c>
      <c r="M20" s="325">
        <v>121</v>
      </c>
      <c r="N20" s="325">
        <v>0</v>
      </c>
      <c r="O20" s="325">
        <v>0</v>
      </c>
    </row>
    <row r="21" spans="1:15" ht="14.85" customHeight="1" x14ac:dyDescent="0.25">
      <c r="B21" s="322" t="s">
        <v>129</v>
      </c>
      <c r="C21" s="318">
        <v>25050</v>
      </c>
      <c r="D21" s="318">
        <v>23823</v>
      </c>
      <c r="E21" s="318">
        <v>1222</v>
      </c>
      <c r="F21" s="318">
        <v>10</v>
      </c>
      <c r="G21" s="325">
        <v>1794</v>
      </c>
      <c r="H21" s="325">
        <v>569</v>
      </c>
      <c r="I21" s="325">
        <v>1057</v>
      </c>
      <c r="J21" s="325">
        <v>29</v>
      </c>
      <c r="K21" s="325">
        <v>1596</v>
      </c>
      <c r="L21" s="325">
        <v>616</v>
      </c>
      <c r="M21" s="325">
        <v>19366</v>
      </c>
      <c r="N21" s="325">
        <v>8</v>
      </c>
      <c r="O21" s="325">
        <v>5</v>
      </c>
    </row>
    <row r="22" spans="1:15" ht="23.1" customHeight="1" x14ac:dyDescent="0.25">
      <c r="A22" s="323" t="s">
        <v>216</v>
      </c>
      <c r="B22" s="321"/>
      <c r="C22" s="318">
        <v>3101</v>
      </c>
      <c r="D22" s="318">
        <v>2980</v>
      </c>
      <c r="E22" s="318">
        <v>117</v>
      </c>
      <c r="F22" s="318">
        <v>0</v>
      </c>
      <c r="G22" s="315">
        <v>42</v>
      </c>
      <c r="H22" s="315">
        <v>27</v>
      </c>
      <c r="I22" s="315">
        <v>7</v>
      </c>
      <c r="J22" s="315">
        <v>0</v>
      </c>
      <c r="K22" s="315">
        <v>186</v>
      </c>
      <c r="L22" s="315">
        <v>90</v>
      </c>
      <c r="M22" s="315">
        <v>2745</v>
      </c>
      <c r="N22" s="315">
        <v>0</v>
      </c>
      <c r="O22" s="315">
        <v>4</v>
      </c>
    </row>
    <row r="23" spans="1:15" ht="14.85" customHeight="1" x14ac:dyDescent="0.25">
      <c r="A23" s="320" t="s">
        <v>53</v>
      </c>
      <c r="B23" s="322" t="s">
        <v>128</v>
      </c>
      <c r="C23" s="318">
        <v>4</v>
      </c>
      <c r="D23" s="318">
        <v>4</v>
      </c>
      <c r="E23" s="318">
        <v>0</v>
      </c>
      <c r="F23" s="318">
        <v>0</v>
      </c>
      <c r="G23" s="318">
        <v>0</v>
      </c>
      <c r="H23" s="318">
        <v>0</v>
      </c>
      <c r="I23" s="318">
        <v>0</v>
      </c>
      <c r="J23" s="318">
        <v>0</v>
      </c>
      <c r="K23" s="318">
        <v>0</v>
      </c>
      <c r="L23" s="318">
        <v>0</v>
      </c>
      <c r="M23" s="318">
        <v>4</v>
      </c>
      <c r="N23" s="318">
        <v>0</v>
      </c>
      <c r="O23" s="318">
        <v>0</v>
      </c>
    </row>
    <row r="24" spans="1:15" ht="14.85" customHeight="1" x14ac:dyDescent="0.25">
      <c r="B24" s="322" t="s">
        <v>129</v>
      </c>
      <c r="C24" s="318">
        <v>3097</v>
      </c>
      <c r="D24" s="318">
        <v>2976</v>
      </c>
      <c r="E24" s="318">
        <v>117</v>
      </c>
      <c r="F24" s="318">
        <v>0</v>
      </c>
      <c r="G24" s="318">
        <v>42</v>
      </c>
      <c r="H24" s="318">
        <v>27</v>
      </c>
      <c r="I24" s="318">
        <v>7</v>
      </c>
      <c r="J24" s="318">
        <v>0</v>
      </c>
      <c r="K24" s="318">
        <v>186</v>
      </c>
      <c r="L24" s="318">
        <v>90</v>
      </c>
      <c r="M24" s="318">
        <v>2741</v>
      </c>
      <c r="N24" s="318">
        <v>0</v>
      </c>
      <c r="O24" s="318">
        <v>4</v>
      </c>
    </row>
    <row r="25" spans="1:15" ht="14.85" customHeight="1" x14ac:dyDescent="0.25">
      <c r="A25" s="320" t="s">
        <v>217</v>
      </c>
      <c r="B25" s="321"/>
      <c r="C25" s="315">
        <v>8</v>
      </c>
      <c r="D25" s="318">
        <v>0</v>
      </c>
      <c r="E25" s="318">
        <v>0</v>
      </c>
      <c r="F25" s="318">
        <v>0</v>
      </c>
      <c r="G25" s="318">
        <v>0</v>
      </c>
      <c r="H25" s="318">
        <v>0</v>
      </c>
      <c r="I25" s="318">
        <v>0</v>
      </c>
      <c r="J25" s="318">
        <v>0</v>
      </c>
      <c r="K25" s="318">
        <v>0</v>
      </c>
      <c r="L25" s="318">
        <v>0</v>
      </c>
      <c r="M25" s="318">
        <v>0</v>
      </c>
      <c r="N25" s="318">
        <v>0</v>
      </c>
      <c r="O25" s="315">
        <v>8</v>
      </c>
    </row>
    <row r="26" spans="1:15" ht="14.85" customHeight="1" x14ac:dyDescent="0.25">
      <c r="A26" s="320"/>
      <c r="B26" s="322" t="s">
        <v>128</v>
      </c>
      <c r="C26" s="318">
        <v>0</v>
      </c>
      <c r="D26" s="318">
        <v>0</v>
      </c>
      <c r="E26" s="318">
        <v>0</v>
      </c>
      <c r="F26" s="318">
        <v>0</v>
      </c>
      <c r="G26" s="318">
        <v>0</v>
      </c>
      <c r="H26" s="318">
        <v>0</v>
      </c>
      <c r="I26" s="318">
        <v>0</v>
      </c>
      <c r="J26" s="318">
        <v>0</v>
      </c>
      <c r="K26" s="318">
        <v>0</v>
      </c>
      <c r="L26" s="318">
        <v>0</v>
      </c>
      <c r="M26" s="318">
        <v>0</v>
      </c>
      <c r="N26" s="318">
        <v>0</v>
      </c>
      <c r="O26" s="318">
        <v>0</v>
      </c>
    </row>
    <row r="27" spans="1:15" ht="14.85" customHeight="1" x14ac:dyDescent="0.25">
      <c r="B27" s="322" t="s">
        <v>129</v>
      </c>
      <c r="C27" s="318">
        <v>8</v>
      </c>
      <c r="D27" s="318">
        <v>0</v>
      </c>
      <c r="E27" s="318">
        <v>0</v>
      </c>
      <c r="F27" s="318">
        <v>0</v>
      </c>
      <c r="G27" s="318">
        <v>0</v>
      </c>
      <c r="H27" s="318">
        <v>0</v>
      </c>
      <c r="I27" s="318">
        <v>0</v>
      </c>
      <c r="J27" s="318">
        <v>0</v>
      </c>
      <c r="K27" s="318">
        <v>0</v>
      </c>
      <c r="L27" s="318">
        <v>0</v>
      </c>
      <c r="M27" s="318">
        <v>0</v>
      </c>
      <c r="N27" s="318">
        <v>0</v>
      </c>
      <c r="O27" s="318">
        <v>8</v>
      </c>
    </row>
    <row r="28" spans="1:15" ht="23.1" customHeight="1" x14ac:dyDescent="0.25">
      <c r="A28" s="311" t="s">
        <v>218</v>
      </c>
      <c r="B28" s="321"/>
      <c r="C28" s="315">
        <v>14552</v>
      </c>
      <c r="D28" s="315">
        <v>14072</v>
      </c>
      <c r="E28" s="315">
        <v>480</v>
      </c>
      <c r="F28" s="315">
        <v>13</v>
      </c>
      <c r="G28" s="315">
        <v>1355</v>
      </c>
      <c r="H28" s="315">
        <v>249</v>
      </c>
      <c r="I28" s="315">
        <v>868</v>
      </c>
      <c r="J28" s="315">
        <v>12</v>
      </c>
      <c r="K28" s="315">
        <v>967</v>
      </c>
      <c r="L28" s="315">
        <v>218</v>
      </c>
      <c r="M28" s="315">
        <v>10869</v>
      </c>
      <c r="N28" s="315">
        <v>1</v>
      </c>
      <c r="O28" s="315">
        <v>0</v>
      </c>
    </row>
    <row r="29" spans="1:15" ht="14.85" customHeight="1" x14ac:dyDescent="0.25">
      <c r="B29" s="322" t="s">
        <v>128</v>
      </c>
      <c r="C29" s="318">
        <v>3836</v>
      </c>
      <c r="D29" s="318">
        <v>3816</v>
      </c>
      <c r="E29" s="318">
        <v>20</v>
      </c>
      <c r="F29" s="318">
        <v>0</v>
      </c>
      <c r="G29" s="325">
        <v>148</v>
      </c>
      <c r="H29" s="325">
        <v>4</v>
      </c>
      <c r="I29" s="325">
        <v>58</v>
      </c>
      <c r="J29" s="325">
        <v>0</v>
      </c>
      <c r="K29" s="325">
        <v>264</v>
      </c>
      <c r="L29" s="325">
        <v>16</v>
      </c>
      <c r="M29" s="325">
        <v>3346</v>
      </c>
      <c r="N29" s="325">
        <v>0</v>
      </c>
      <c r="O29" s="325">
        <v>0</v>
      </c>
    </row>
    <row r="30" spans="1:15" ht="14.85" customHeight="1" x14ac:dyDescent="0.25">
      <c r="B30" s="322" t="s">
        <v>129</v>
      </c>
      <c r="C30" s="318">
        <v>10716</v>
      </c>
      <c r="D30" s="318">
        <v>10256</v>
      </c>
      <c r="E30" s="318">
        <v>460</v>
      </c>
      <c r="F30" s="318">
        <v>13</v>
      </c>
      <c r="G30" s="325">
        <v>1207</v>
      </c>
      <c r="H30" s="325">
        <v>245</v>
      </c>
      <c r="I30" s="325">
        <v>810</v>
      </c>
      <c r="J30" s="325">
        <v>12</v>
      </c>
      <c r="K30" s="325">
        <v>703</v>
      </c>
      <c r="L30" s="325">
        <v>202</v>
      </c>
      <c r="M30" s="325">
        <v>7523</v>
      </c>
      <c r="N30" s="325">
        <v>1</v>
      </c>
      <c r="O30" s="325">
        <v>0</v>
      </c>
    </row>
    <row r="31" spans="1:15" ht="23.1" customHeight="1" x14ac:dyDescent="0.25">
      <c r="A31" s="311" t="s">
        <v>219</v>
      </c>
      <c r="B31" s="321"/>
      <c r="C31" s="315">
        <v>448189</v>
      </c>
      <c r="D31" s="315">
        <v>431203</v>
      </c>
      <c r="E31" s="315">
        <v>16877</v>
      </c>
      <c r="F31" s="315">
        <v>1022</v>
      </c>
      <c r="G31" s="324">
        <v>63974</v>
      </c>
      <c r="H31" s="324">
        <v>7553</v>
      </c>
      <c r="I31" s="324">
        <v>29904</v>
      </c>
      <c r="J31" s="324">
        <v>420</v>
      </c>
      <c r="K31" s="324">
        <v>20242</v>
      </c>
      <c r="L31" s="324">
        <v>8795</v>
      </c>
      <c r="M31" s="324">
        <v>316061</v>
      </c>
      <c r="N31" s="324">
        <v>109</v>
      </c>
      <c r="O31" s="324">
        <v>109</v>
      </c>
    </row>
    <row r="32" spans="1:15" ht="14.85" customHeight="1" x14ac:dyDescent="0.25">
      <c r="B32" s="322" t="s">
        <v>128</v>
      </c>
      <c r="C32" s="318">
        <v>235920</v>
      </c>
      <c r="D32" s="318">
        <v>227223</v>
      </c>
      <c r="E32" s="318">
        <v>8643</v>
      </c>
      <c r="F32" s="318">
        <v>531</v>
      </c>
      <c r="G32" s="325">
        <v>32687</v>
      </c>
      <c r="H32" s="325">
        <v>3830</v>
      </c>
      <c r="I32" s="325">
        <v>15341</v>
      </c>
      <c r="J32" s="325">
        <v>225</v>
      </c>
      <c r="K32" s="325">
        <v>10490</v>
      </c>
      <c r="L32" s="325">
        <v>4534</v>
      </c>
      <c r="M32" s="325">
        <v>168174</v>
      </c>
      <c r="N32" s="325">
        <v>54</v>
      </c>
      <c r="O32" s="325">
        <v>54</v>
      </c>
    </row>
    <row r="33" spans="1:15" ht="14.85" customHeight="1" x14ac:dyDescent="0.25">
      <c r="B33" s="322" t="s">
        <v>129</v>
      </c>
      <c r="C33" s="318">
        <v>212269</v>
      </c>
      <c r="D33" s="318">
        <v>203980</v>
      </c>
      <c r="E33" s="318">
        <v>8234</v>
      </c>
      <c r="F33" s="318">
        <v>491</v>
      </c>
      <c r="G33" s="325">
        <v>31287</v>
      </c>
      <c r="H33" s="325">
        <v>3723</v>
      </c>
      <c r="I33" s="325">
        <v>14563</v>
      </c>
      <c r="J33" s="325">
        <v>195</v>
      </c>
      <c r="K33" s="325">
        <v>9752</v>
      </c>
      <c r="L33" s="325">
        <v>4261</v>
      </c>
      <c r="M33" s="325">
        <v>147887</v>
      </c>
      <c r="N33" s="325">
        <v>55</v>
      </c>
      <c r="O33" s="325">
        <v>55</v>
      </c>
    </row>
    <row r="34" spans="1:15" ht="23.1" customHeight="1" x14ac:dyDescent="0.25">
      <c r="A34" s="326" t="s">
        <v>220</v>
      </c>
      <c r="B34" s="321"/>
      <c r="C34" s="315">
        <v>24554</v>
      </c>
      <c r="D34" s="315">
        <v>24119</v>
      </c>
      <c r="E34" s="315">
        <v>399</v>
      </c>
      <c r="F34" s="315">
        <v>0</v>
      </c>
      <c r="G34" s="324">
        <v>844</v>
      </c>
      <c r="H34" s="324">
        <v>22</v>
      </c>
      <c r="I34" s="324">
        <v>336</v>
      </c>
      <c r="J34" s="324">
        <v>9</v>
      </c>
      <c r="K34" s="324">
        <v>880</v>
      </c>
      <c r="L34" s="324">
        <v>364</v>
      </c>
      <c r="M34" s="324">
        <v>22059</v>
      </c>
      <c r="N34" s="324">
        <v>4</v>
      </c>
      <c r="O34" s="324">
        <v>36</v>
      </c>
    </row>
    <row r="35" spans="1:15" ht="14.85" customHeight="1" x14ac:dyDescent="0.25">
      <c r="B35" s="322" t="s">
        <v>128</v>
      </c>
      <c r="C35" s="318">
        <v>13338</v>
      </c>
      <c r="D35" s="318">
        <v>13118</v>
      </c>
      <c r="E35" s="318">
        <v>208</v>
      </c>
      <c r="F35" s="318">
        <v>0</v>
      </c>
      <c r="G35" s="325">
        <v>436</v>
      </c>
      <c r="H35" s="325">
        <v>10</v>
      </c>
      <c r="I35" s="325">
        <v>173</v>
      </c>
      <c r="J35" s="325">
        <v>5</v>
      </c>
      <c r="K35" s="325">
        <v>465</v>
      </c>
      <c r="L35" s="325">
        <v>193</v>
      </c>
      <c r="M35" s="325">
        <v>12044</v>
      </c>
      <c r="N35" s="325">
        <v>0</v>
      </c>
      <c r="O35" s="325">
        <v>12</v>
      </c>
    </row>
    <row r="36" spans="1:15" ht="14.85" customHeight="1" x14ac:dyDescent="0.25">
      <c r="B36" s="322" t="s">
        <v>129</v>
      </c>
      <c r="C36" s="318">
        <v>11216</v>
      </c>
      <c r="D36" s="318">
        <v>11001</v>
      </c>
      <c r="E36" s="318">
        <v>191</v>
      </c>
      <c r="F36" s="318">
        <v>0</v>
      </c>
      <c r="G36" s="325">
        <v>408</v>
      </c>
      <c r="H36" s="325">
        <v>12</v>
      </c>
      <c r="I36" s="325">
        <v>163</v>
      </c>
      <c r="J36" s="325">
        <v>4</v>
      </c>
      <c r="K36" s="325">
        <v>415</v>
      </c>
      <c r="L36" s="325">
        <v>171</v>
      </c>
      <c r="M36" s="325">
        <v>10015</v>
      </c>
      <c r="N36" s="325">
        <v>4</v>
      </c>
      <c r="O36" s="325">
        <v>24</v>
      </c>
    </row>
    <row r="37" spans="1:15" ht="23.1" customHeight="1" x14ac:dyDescent="0.25">
      <c r="A37" s="326" t="s">
        <v>221</v>
      </c>
      <c r="B37" s="321"/>
      <c r="C37" s="315">
        <v>75315</v>
      </c>
      <c r="D37" s="315">
        <v>72180</v>
      </c>
      <c r="E37" s="315">
        <v>3099</v>
      </c>
      <c r="F37" s="315">
        <v>9</v>
      </c>
      <c r="G37" s="324">
        <v>7864</v>
      </c>
      <c r="H37" s="324">
        <v>1502</v>
      </c>
      <c r="I37" s="324">
        <v>3967</v>
      </c>
      <c r="J37" s="324">
        <v>84</v>
      </c>
      <c r="K37" s="324">
        <v>4268</v>
      </c>
      <c r="L37" s="324">
        <v>1496</v>
      </c>
      <c r="M37" s="324">
        <v>56072</v>
      </c>
      <c r="N37" s="324">
        <v>17</v>
      </c>
      <c r="O37" s="324">
        <v>36</v>
      </c>
    </row>
    <row r="38" spans="1:15" ht="14.85" customHeight="1" x14ac:dyDescent="0.25">
      <c r="B38" s="322" t="s">
        <v>128</v>
      </c>
      <c r="C38" s="318">
        <v>40250</v>
      </c>
      <c r="D38" s="318">
        <v>38618</v>
      </c>
      <c r="E38" s="318">
        <v>1613</v>
      </c>
      <c r="F38" s="318">
        <v>5</v>
      </c>
      <c r="G38" s="325">
        <v>4134</v>
      </c>
      <c r="H38" s="325">
        <v>772</v>
      </c>
      <c r="I38" s="325">
        <v>2039</v>
      </c>
      <c r="J38" s="325">
        <v>46</v>
      </c>
      <c r="K38" s="325">
        <v>2210</v>
      </c>
      <c r="L38" s="325">
        <v>789</v>
      </c>
      <c r="M38" s="325">
        <v>30230</v>
      </c>
      <c r="N38" s="325">
        <v>6</v>
      </c>
      <c r="O38" s="325">
        <v>19</v>
      </c>
    </row>
    <row r="39" spans="1:15" ht="14.85" customHeight="1" x14ac:dyDescent="0.25">
      <c r="B39" s="322" t="s">
        <v>129</v>
      </c>
      <c r="C39" s="318">
        <v>35065</v>
      </c>
      <c r="D39" s="318">
        <v>33562</v>
      </c>
      <c r="E39" s="318">
        <v>1486</v>
      </c>
      <c r="F39" s="318">
        <v>4</v>
      </c>
      <c r="G39" s="325">
        <v>3730</v>
      </c>
      <c r="H39" s="325">
        <v>730</v>
      </c>
      <c r="I39" s="325">
        <v>1928</v>
      </c>
      <c r="J39" s="325">
        <v>38</v>
      </c>
      <c r="K39" s="325">
        <v>2058</v>
      </c>
      <c r="L39" s="325">
        <v>707</v>
      </c>
      <c r="M39" s="325">
        <v>25842</v>
      </c>
      <c r="N39" s="325">
        <v>11</v>
      </c>
      <c r="O39" s="325">
        <v>17</v>
      </c>
    </row>
    <row r="40" spans="1:15" ht="23.1" customHeight="1" x14ac:dyDescent="0.25">
      <c r="A40" s="326" t="s">
        <v>222</v>
      </c>
      <c r="B40" s="321"/>
      <c r="C40" s="315">
        <v>155713</v>
      </c>
      <c r="D40" s="315">
        <v>149030</v>
      </c>
      <c r="E40" s="315">
        <v>6663</v>
      </c>
      <c r="F40" s="315">
        <v>443</v>
      </c>
      <c r="G40" s="324">
        <v>25315</v>
      </c>
      <c r="H40" s="324">
        <v>3027</v>
      </c>
      <c r="I40" s="324">
        <v>11811</v>
      </c>
      <c r="J40" s="324">
        <v>156</v>
      </c>
      <c r="K40" s="324">
        <v>7511</v>
      </c>
      <c r="L40" s="324">
        <v>3435</v>
      </c>
      <c r="M40" s="324">
        <v>103950</v>
      </c>
      <c r="N40" s="324">
        <v>45</v>
      </c>
      <c r="O40" s="324">
        <v>20</v>
      </c>
    </row>
    <row r="41" spans="1:15" ht="14.85" customHeight="1" x14ac:dyDescent="0.25">
      <c r="B41" s="322" t="s">
        <v>128</v>
      </c>
      <c r="C41" s="318">
        <v>81424</v>
      </c>
      <c r="D41" s="318">
        <v>77986</v>
      </c>
      <c r="E41" s="318">
        <v>3423</v>
      </c>
      <c r="F41" s="318">
        <v>239</v>
      </c>
      <c r="G41" s="325">
        <v>12795</v>
      </c>
      <c r="H41" s="325">
        <v>1560</v>
      </c>
      <c r="I41" s="325">
        <v>5868</v>
      </c>
      <c r="J41" s="325">
        <v>78</v>
      </c>
      <c r="K41" s="325">
        <v>3890</v>
      </c>
      <c r="L41" s="325">
        <v>1758</v>
      </c>
      <c r="M41" s="325">
        <v>55194</v>
      </c>
      <c r="N41" s="325">
        <v>27</v>
      </c>
      <c r="O41" s="325">
        <v>15</v>
      </c>
    </row>
    <row r="42" spans="1:15" ht="14.85" customHeight="1" x14ac:dyDescent="0.25">
      <c r="B42" s="322" t="s">
        <v>129</v>
      </c>
      <c r="C42" s="318">
        <v>74289</v>
      </c>
      <c r="D42" s="318">
        <v>71044</v>
      </c>
      <c r="E42" s="318">
        <v>3240</v>
      </c>
      <c r="F42" s="318">
        <v>204</v>
      </c>
      <c r="G42" s="325">
        <v>12520</v>
      </c>
      <c r="H42" s="325">
        <v>1467</v>
      </c>
      <c r="I42" s="325">
        <v>5943</v>
      </c>
      <c r="J42" s="325">
        <v>78</v>
      </c>
      <c r="K42" s="325">
        <v>3621</v>
      </c>
      <c r="L42" s="325">
        <v>1677</v>
      </c>
      <c r="M42" s="325">
        <v>48756</v>
      </c>
      <c r="N42" s="325">
        <v>18</v>
      </c>
      <c r="O42" s="325">
        <v>5</v>
      </c>
    </row>
    <row r="43" spans="1:15" ht="23.1" customHeight="1" x14ac:dyDescent="0.25">
      <c r="A43" s="326" t="s">
        <v>223</v>
      </c>
      <c r="B43" s="321"/>
      <c r="C43" s="315">
        <v>192329</v>
      </c>
      <c r="D43" s="315">
        <v>185596</v>
      </c>
      <c r="E43" s="315">
        <v>6716</v>
      </c>
      <c r="F43" s="315">
        <v>569</v>
      </c>
      <c r="G43" s="324">
        <v>29869</v>
      </c>
      <c r="H43" s="324">
        <v>3002</v>
      </c>
      <c r="I43" s="324">
        <v>13763</v>
      </c>
      <c r="J43" s="324">
        <v>171</v>
      </c>
      <c r="K43" s="324">
        <v>7581</v>
      </c>
      <c r="L43" s="324">
        <v>3500</v>
      </c>
      <c r="M43" s="324">
        <v>133814</v>
      </c>
      <c r="N43" s="324">
        <v>43</v>
      </c>
      <c r="O43" s="324">
        <v>17</v>
      </c>
    </row>
    <row r="44" spans="1:15" ht="14.85" customHeight="1" x14ac:dyDescent="0.25">
      <c r="B44" s="322" t="s">
        <v>128</v>
      </c>
      <c r="C44" s="318">
        <v>100719</v>
      </c>
      <c r="D44" s="318">
        <v>97312</v>
      </c>
      <c r="E44" s="318">
        <v>3399</v>
      </c>
      <c r="F44" s="318">
        <v>286</v>
      </c>
      <c r="G44" s="325">
        <v>15268</v>
      </c>
      <c r="H44" s="325">
        <v>1488</v>
      </c>
      <c r="I44" s="325">
        <v>7247</v>
      </c>
      <c r="J44" s="325">
        <v>96</v>
      </c>
      <c r="K44" s="325">
        <v>3924</v>
      </c>
      <c r="L44" s="325">
        <v>1794</v>
      </c>
      <c r="M44" s="325">
        <v>70587</v>
      </c>
      <c r="N44" s="325">
        <v>21</v>
      </c>
      <c r="O44" s="325">
        <v>8</v>
      </c>
    </row>
    <row r="45" spans="1:15" ht="14.85" customHeight="1" x14ac:dyDescent="0.25">
      <c r="B45" s="322" t="s">
        <v>129</v>
      </c>
      <c r="C45" s="318">
        <v>91610</v>
      </c>
      <c r="D45" s="318">
        <v>88284</v>
      </c>
      <c r="E45" s="318">
        <v>3317</v>
      </c>
      <c r="F45" s="318">
        <v>283</v>
      </c>
      <c r="G45" s="325">
        <v>14601</v>
      </c>
      <c r="H45" s="325">
        <v>1514</v>
      </c>
      <c r="I45" s="325">
        <v>6516</v>
      </c>
      <c r="J45" s="325">
        <v>75</v>
      </c>
      <c r="K45" s="325">
        <v>3657</v>
      </c>
      <c r="L45" s="325">
        <v>1706</v>
      </c>
      <c r="M45" s="325">
        <v>63227</v>
      </c>
      <c r="N45" s="325">
        <v>22</v>
      </c>
      <c r="O45" s="325">
        <v>9</v>
      </c>
    </row>
    <row r="46" spans="1:15" ht="23.1" customHeight="1" x14ac:dyDescent="0.25">
      <c r="A46" s="326" t="s">
        <v>224</v>
      </c>
      <c r="B46" s="321"/>
      <c r="C46" s="315">
        <v>278</v>
      </c>
      <c r="D46" s="315">
        <v>278</v>
      </c>
      <c r="E46" s="315">
        <v>0</v>
      </c>
      <c r="F46" s="315">
        <v>1</v>
      </c>
      <c r="G46" s="324">
        <v>82</v>
      </c>
      <c r="H46" s="324">
        <v>0</v>
      </c>
      <c r="I46" s="324">
        <v>27</v>
      </c>
      <c r="J46" s="324">
        <v>0</v>
      </c>
      <c r="K46" s="324">
        <v>2</v>
      </c>
      <c r="L46" s="324">
        <v>0</v>
      </c>
      <c r="M46" s="324">
        <v>166</v>
      </c>
      <c r="N46" s="324">
        <v>0</v>
      </c>
      <c r="O46" s="324">
        <v>0</v>
      </c>
    </row>
    <row r="47" spans="1:15" ht="14.85" customHeight="1" x14ac:dyDescent="0.25">
      <c r="B47" s="322" t="s">
        <v>128</v>
      </c>
      <c r="C47" s="318">
        <v>189</v>
      </c>
      <c r="D47" s="318">
        <v>189</v>
      </c>
      <c r="E47" s="318">
        <v>0</v>
      </c>
      <c r="F47" s="318">
        <v>1</v>
      </c>
      <c r="G47" s="325">
        <v>54</v>
      </c>
      <c r="H47" s="325">
        <v>0</v>
      </c>
      <c r="I47" s="325">
        <v>14</v>
      </c>
      <c r="J47" s="325">
        <v>0</v>
      </c>
      <c r="K47" s="325">
        <v>1</v>
      </c>
      <c r="L47" s="325">
        <v>0</v>
      </c>
      <c r="M47" s="325">
        <v>119</v>
      </c>
      <c r="N47" s="325">
        <v>0</v>
      </c>
      <c r="O47" s="325">
        <v>0</v>
      </c>
    </row>
    <row r="48" spans="1:15" ht="14.85" customHeight="1" x14ac:dyDescent="0.25">
      <c r="A48" s="327"/>
      <c r="B48" s="328" t="s">
        <v>129</v>
      </c>
      <c r="C48" s="329">
        <v>89</v>
      </c>
      <c r="D48" s="329">
        <v>89</v>
      </c>
      <c r="E48" s="329">
        <v>0</v>
      </c>
      <c r="F48" s="329">
        <v>0</v>
      </c>
      <c r="G48" s="330">
        <v>28</v>
      </c>
      <c r="H48" s="330">
        <v>0</v>
      </c>
      <c r="I48" s="330">
        <v>13</v>
      </c>
      <c r="J48" s="330">
        <v>0</v>
      </c>
      <c r="K48" s="330">
        <v>1</v>
      </c>
      <c r="L48" s="330">
        <v>0</v>
      </c>
      <c r="M48" s="330">
        <v>47</v>
      </c>
      <c r="N48" s="330">
        <v>0</v>
      </c>
      <c r="O48" s="330">
        <v>0</v>
      </c>
    </row>
    <row r="49" spans="1:1" ht="16.5" customHeight="1" x14ac:dyDescent="0.25">
      <c r="A49" s="297" t="s">
        <v>258</v>
      </c>
    </row>
    <row r="50" spans="1:1" ht="16.5" customHeight="1" x14ac:dyDescent="0.25">
      <c r="A50" s="297" t="s">
        <v>259</v>
      </c>
    </row>
    <row r="51" spans="1:1" ht="16.5" customHeight="1" x14ac:dyDescent="0.25">
      <c r="A51" s="297" t="s">
        <v>260</v>
      </c>
    </row>
    <row r="52" spans="1:1" ht="16.5" customHeight="1" x14ac:dyDescent="0.25">
      <c r="A52" s="297" t="s">
        <v>261</v>
      </c>
    </row>
    <row r="53" spans="1:1" ht="16.5" customHeight="1" x14ac:dyDescent="0.25">
      <c r="A53" s="297" t="s">
        <v>262</v>
      </c>
    </row>
    <row r="54" spans="1:1" ht="16.5" customHeight="1" x14ac:dyDescent="0.25">
      <c r="A54" s="297" t="s">
        <v>263</v>
      </c>
    </row>
  </sheetData>
  <mergeCells count="11">
    <mergeCell ref="O5:O6"/>
    <mergeCell ref="A1:O1"/>
    <mergeCell ref="A2:O2"/>
    <mergeCell ref="L4:O4"/>
    <mergeCell ref="A5:B6"/>
    <mergeCell ref="C5:E5"/>
    <mergeCell ref="F5:F6"/>
    <mergeCell ref="G5:H5"/>
    <mergeCell ref="I5:J5"/>
    <mergeCell ref="K5:L5"/>
    <mergeCell ref="M5:N5"/>
  </mergeCells>
  <phoneticPr fontId="15" type="noConversion"/>
  <printOptions horizontalCentered="1"/>
  <pageMargins left="0.23622047244094502" right="0.27559055118110198" top="1.2791338582677159" bottom="0.92519685039370114" header="0.98385826771653495" footer="0.62992125984252012"/>
  <pageSetup paperSize="0" fitToWidth="0" fitToHeight="0" pageOrder="overThenDown" orientation="portrait" horizontalDpi="0" verticalDpi="0" copies="0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IW38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5.25" style="266" customWidth="1"/>
    <col min="3" max="3" width="5.75" style="266" customWidth="1"/>
    <col min="4" max="4" width="7" style="266" customWidth="1"/>
    <col min="5" max="5" width="9.625" style="266" customWidth="1"/>
    <col min="6" max="6" width="8.75" style="266" customWidth="1"/>
    <col min="7" max="7" width="7" style="266" customWidth="1"/>
    <col min="8" max="8" width="7.75" style="266" customWidth="1"/>
    <col min="9" max="16" width="6.25" style="266" customWidth="1"/>
    <col min="17" max="18" width="5.375" style="266" customWidth="1"/>
    <col min="19" max="19" width="6.25" style="266" customWidth="1"/>
    <col min="20" max="20" width="7.5" style="266" customWidth="1"/>
    <col min="21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22" ht="24.95" customHeight="1" x14ac:dyDescent="0.25">
      <c r="A1" s="331" t="s">
        <v>149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</row>
    <row r="2" spans="1:22" ht="24.95" customHeight="1" x14ac:dyDescent="0.25">
      <c r="A2" s="331" t="s">
        <v>32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</row>
    <row r="3" spans="1:22" ht="24.95" customHeight="1" x14ac:dyDescent="0.25">
      <c r="A3" s="332">
        <v>103</v>
      </c>
      <c r="B3" s="332"/>
      <c r="C3" s="332"/>
      <c r="D3" s="332"/>
      <c r="E3" s="332"/>
      <c r="F3" s="332"/>
      <c r="G3" s="332"/>
      <c r="H3" s="332"/>
      <c r="I3" s="332"/>
      <c r="J3" s="333" t="str">
        <f>"SY"&amp;A3+1911&amp;"-"&amp;A3+1912</f>
        <v>SY2014-2015</v>
      </c>
      <c r="K3" s="333"/>
      <c r="L3" s="333"/>
      <c r="M3" s="333"/>
      <c r="N3" s="333"/>
      <c r="O3" s="333"/>
      <c r="P3" s="333"/>
      <c r="Q3" s="333"/>
      <c r="R3" s="333"/>
      <c r="S3" s="333"/>
      <c r="T3" s="333"/>
    </row>
    <row r="4" spans="1:22" ht="15.75" customHeight="1" x14ac:dyDescent="0.25">
      <c r="A4" s="334"/>
      <c r="B4" s="334"/>
      <c r="C4" s="334"/>
      <c r="D4" s="334"/>
      <c r="E4" s="334"/>
      <c r="F4" s="334"/>
      <c r="G4" s="334"/>
      <c r="H4" s="334"/>
      <c r="I4" s="334"/>
      <c r="J4" s="334"/>
      <c r="K4" s="335"/>
      <c r="L4" s="302" t="s">
        <v>246</v>
      </c>
      <c r="M4" s="302"/>
      <c r="N4" s="302"/>
      <c r="O4" s="302"/>
      <c r="P4" s="302"/>
      <c r="Q4" s="302"/>
      <c r="R4" s="302"/>
      <c r="S4" s="302"/>
      <c r="T4" s="302"/>
    </row>
    <row r="5" spans="1:22" ht="39.950000000000003" customHeight="1" x14ac:dyDescent="0.25">
      <c r="A5" s="303"/>
      <c r="B5" s="303"/>
      <c r="C5" s="336" t="s">
        <v>152</v>
      </c>
      <c r="D5" s="336"/>
      <c r="E5" s="336"/>
      <c r="F5" s="336"/>
      <c r="G5" s="336" t="s">
        <v>153</v>
      </c>
      <c r="H5" s="336"/>
      <c r="I5" s="336" t="s">
        <v>154</v>
      </c>
      <c r="J5" s="336"/>
      <c r="K5" s="336" t="s">
        <v>230</v>
      </c>
      <c r="L5" s="336"/>
      <c r="M5" s="336" t="s">
        <v>231</v>
      </c>
      <c r="N5" s="336"/>
      <c r="O5" s="336" t="s">
        <v>157</v>
      </c>
      <c r="P5" s="336"/>
      <c r="Q5" s="336" t="s">
        <v>158</v>
      </c>
      <c r="R5" s="336"/>
      <c r="S5" s="337" t="s">
        <v>159</v>
      </c>
      <c r="T5" s="337"/>
    </row>
    <row r="6" spans="1:22" ht="40.15" customHeight="1" x14ac:dyDescent="0.25">
      <c r="A6" s="303"/>
      <c r="B6" s="303"/>
      <c r="C6" s="209"/>
      <c r="D6" s="336" t="s">
        <v>160</v>
      </c>
      <c r="E6" s="336"/>
      <c r="F6" s="275" t="s">
        <v>161</v>
      </c>
      <c r="G6" s="209"/>
      <c r="H6" s="275" t="s">
        <v>160</v>
      </c>
      <c r="I6" s="209"/>
      <c r="J6" s="275" t="s">
        <v>160</v>
      </c>
      <c r="K6" s="209"/>
      <c r="L6" s="275" t="s">
        <v>160</v>
      </c>
      <c r="M6" s="209"/>
      <c r="N6" s="275" t="s">
        <v>160</v>
      </c>
      <c r="O6" s="209"/>
      <c r="P6" s="275" t="s">
        <v>160</v>
      </c>
      <c r="Q6" s="209"/>
      <c r="R6" s="275" t="s">
        <v>160</v>
      </c>
      <c r="S6" s="209"/>
      <c r="T6" s="338" t="s">
        <v>160</v>
      </c>
    </row>
    <row r="7" spans="1:22" ht="42.75" customHeight="1" x14ac:dyDescent="0.25">
      <c r="A7" s="303"/>
      <c r="B7" s="303"/>
      <c r="C7" s="209"/>
      <c r="D7" s="339"/>
      <c r="E7" s="278" t="s">
        <v>164</v>
      </c>
      <c r="F7" s="275"/>
      <c r="G7" s="209"/>
      <c r="H7" s="275"/>
      <c r="I7" s="209"/>
      <c r="J7" s="275"/>
      <c r="K7" s="209"/>
      <c r="L7" s="275"/>
      <c r="M7" s="209"/>
      <c r="N7" s="275"/>
      <c r="O7" s="209"/>
      <c r="P7" s="275"/>
      <c r="Q7" s="209"/>
      <c r="R7" s="275"/>
      <c r="S7" s="209"/>
      <c r="T7" s="338"/>
    </row>
    <row r="8" spans="1:22" ht="20.100000000000001" customHeight="1" x14ac:dyDescent="0.25">
      <c r="A8" s="340" t="s">
        <v>165</v>
      </c>
      <c r="B8" s="341" t="s">
        <v>1</v>
      </c>
      <c r="C8" s="342">
        <v>6468</v>
      </c>
      <c r="D8" s="343">
        <v>1965</v>
      </c>
      <c r="E8" s="343">
        <v>269</v>
      </c>
      <c r="F8" s="314">
        <v>470</v>
      </c>
      <c r="G8" s="343">
        <v>4425</v>
      </c>
      <c r="H8" s="343">
        <v>231</v>
      </c>
      <c r="I8" s="343">
        <v>12360</v>
      </c>
      <c r="J8" s="343">
        <v>6461</v>
      </c>
      <c r="K8" s="343">
        <v>25753</v>
      </c>
      <c r="L8" s="343">
        <v>5707</v>
      </c>
      <c r="M8" s="343">
        <v>2798</v>
      </c>
      <c r="N8" s="343">
        <v>272</v>
      </c>
      <c r="O8" s="343">
        <v>5</v>
      </c>
      <c r="P8" s="343" t="s">
        <v>30</v>
      </c>
      <c r="Q8" s="343">
        <v>15093</v>
      </c>
      <c r="R8" s="343">
        <v>3759</v>
      </c>
      <c r="S8" s="343">
        <v>444457</v>
      </c>
      <c r="T8" s="343">
        <v>134154</v>
      </c>
      <c r="U8" s="284"/>
      <c r="V8" s="284"/>
    </row>
    <row r="9" spans="1:22" ht="20.100000000000001" customHeight="1" x14ac:dyDescent="0.25">
      <c r="A9" s="344" t="s">
        <v>166</v>
      </c>
      <c r="B9" s="341" t="s">
        <v>2</v>
      </c>
      <c r="C9" s="342">
        <v>6438</v>
      </c>
      <c r="D9" s="343">
        <v>1941</v>
      </c>
      <c r="E9" s="343">
        <v>268</v>
      </c>
      <c r="F9" s="314">
        <v>468</v>
      </c>
      <c r="G9" s="343">
        <v>4418</v>
      </c>
      <c r="H9" s="343">
        <v>230</v>
      </c>
      <c r="I9" s="343">
        <v>12247</v>
      </c>
      <c r="J9" s="343">
        <v>6348</v>
      </c>
      <c r="K9" s="343">
        <v>25670</v>
      </c>
      <c r="L9" s="343">
        <v>5643</v>
      </c>
      <c r="M9" s="343">
        <v>2792</v>
      </c>
      <c r="N9" s="343">
        <v>272</v>
      </c>
      <c r="O9" s="343">
        <v>5</v>
      </c>
      <c r="P9" s="343" t="s">
        <v>30</v>
      </c>
      <c r="Q9" s="343">
        <v>15034</v>
      </c>
      <c r="R9" s="343">
        <v>3709</v>
      </c>
      <c r="S9" s="343">
        <v>442484</v>
      </c>
      <c r="T9" s="343">
        <v>132360</v>
      </c>
      <c r="U9" s="284"/>
      <c r="V9" s="284"/>
    </row>
    <row r="10" spans="1:22" ht="20.100000000000001" customHeight="1" x14ac:dyDescent="0.25">
      <c r="A10" s="345" t="s">
        <v>167</v>
      </c>
      <c r="B10" s="266" t="s">
        <v>31</v>
      </c>
      <c r="C10" s="346">
        <v>1130</v>
      </c>
      <c r="D10" s="347">
        <v>245</v>
      </c>
      <c r="E10" s="347">
        <v>27</v>
      </c>
      <c r="F10" s="319">
        <v>59</v>
      </c>
      <c r="G10" s="347">
        <v>832</v>
      </c>
      <c r="H10" s="347">
        <v>26</v>
      </c>
      <c r="I10" s="347">
        <v>1695</v>
      </c>
      <c r="J10" s="347">
        <v>1087</v>
      </c>
      <c r="K10" s="347">
        <v>4469</v>
      </c>
      <c r="L10" s="347">
        <v>858</v>
      </c>
      <c r="M10" s="347">
        <v>503</v>
      </c>
      <c r="N10" s="347">
        <v>10</v>
      </c>
      <c r="O10" s="347" t="s">
        <v>30</v>
      </c>
      <c r="P10" s="347" t="s">
        <v>30</v>
      </c>
      <c r="Q10" s="347">
        <v>2169</v>
      </c>
      <c r="R10" s="347">
        <v>520</v>
      </c>
      <c r="S10" s="347">
        <v>71942</v>
      </c>
      <c r="T10" s="347">
        <v>21728</v>
      </c>
      <c r="U10" s="284"/>
      <c r="V10" s="284"/>
    </row>
    <row r="11" spans="1:22" ht="20.100000000000001" customHeight="1" x14ac:dyDescent="0.25">
      <c r="A11" s="345" t="s">
        <v>168</v>
      </c>
      <c r="B11" s="266" t="s">
        <v>3</v>
      </c>
      <c r="C11" s="346">
        <v>699</v>
      </c>
      <c r="D11" s="347">
        <v>149</v>
      </c>
      <c r="E11" s="347">
        <v>14</v>
      </c>
      <c r="F11" s="319" t="s">
        <v>30</v>
      </c>
      <c r="G11" s="347">
        <v>545</v>
      </c>
      <c r="H11" s="347">
        <v>14</v>
      </c>
      <c r="I11" s="347">
        <v>1948</v>
      </c>
      <c r="J11" s="347">
        <v>1153</v>
      </c>
      <c r="K11" s="347">
        <v>2140</v>
      </c>
      <c r="L11" s="347">
        <v>266</v>
      </c>
      <c r="M11" s="347">
        <v>160</v>
      </c>
      <c r="N11" s="347">
        <v>1</v>
      </c>
      <c r="O11" s="347" t="s">
        <v>30</v>
      </c>
      <c r="P11" s="347" t="s">
        <v>30</v>
      </c>
      <c r="Q11" s="347">
        <v>1783</v>
      </c>
      <c r="R11" s="347">
        <v>313</v>
      </c>
      <c r="S11" s="347">
        <v>45460</v>
      </c>
      <c r="T11" s="347">
        <v>17055</v>
      </c>
      <c r="U11" s="284"/>
      <c r="V11" s="284"/>
    </row>
    <row r="12" spans="1:22" ht="20.100000000000001" customHeight="1" x14ac:dyDescent="0.25">
      <c r="A12" s="345" t="s">
        <v>170</v>
      </c>
      <c r="B12" s="266" t="s">
        <v>23</v>
      </c>
      <c r="C12" s="346">
        <v>675</v>
      </c>
      <c r="D12" s="347">
        <v>159</v>
      </c>
      <c r="E12" s="347">
        <v>22</v>
      </c>
      <c r="F12" s="319">
        <v>75</v>
      </c>
      <c r="G12" s="347">
        <v>509</v>
      </c>
      <c r="H12" s="347">
        <v>22</v>
      </c>
      <c r="I12" s="347">
        <v>1463</v>
      </c>
      <c r="J12" s="347">
        <v>592</v>
      </c>
      <c r="K12" s="347">
        <v>3521</v>
      </c>
      <c r="L12" s="347">
        <v>674</v>
      </c>
      <c r="M12" s="347">
        <v>409</v>
      </c>
      <c r="N12" s="347">
        <v>24</v>
      </c>
      <c r="O12" s="347" t="s">
        <v>30</v>
      </c>
      <c r="P12" s="347" t="s">
        <v>30</v>
      </c>
      <c r="Q12" s="347">
        <v>1954</v>
      </c>
      <c r="R12" s="347">
        <v>442</v>
      </c>
      <c r="S12" s="347">
        <v>57637</v>
      </c>
      <c r="T12" s="347">
        <v>13903</v>
      </c>
      <c r="U12" s="284"/>
      <c r="V12" s="284"/>
    </row>
    <row r="13" spans="1:22" ht="20.100000000000001" customHeight="1" x14ac:dyDescent="0.25">
      <c r="A13" s="345" t="s">
        <v>171</v>
      </c>
      <c r="B13" s="266" t="s">
        <v>25</v>
      </c>
      <c r="C13" s="346">
        <v>539</v>
      </c>
      <c r="D13" s="347">
        <v>183</v>
      </c>
      <c r="E13" s="347">
        <v>17</v>
      </c>
      <c r="F13" s="319">
        <v>29</v>
      </c>
      <c r="G13" s="347">
        <v>339</v>
      </c>
      <c r="H13" s="347">
        <v>15</v>
      </c>
      <c r="I13" s="347">
        <v>1242</v>
      </c>
      <c r="J13" s="347">
        <v>581</v>
      </c>
      <c r="K13" s="347">
        <v>2014</v>
      </c>
      <c r="L13" s="347">
        <v>285</v>
      </c>
      <c r="M13" s="347">
        <v>230</v>
      </c>
      <c r="N13" s="347">
        <v>4</v>
      </c>
      <c r="O13" s="347" t="s">
        <v>30</v>
      </c>
      <c r="P13" s="347" t="s">
        <v>30</v>
      </c>
      <c r="Q13" s="347">
        <v>1071</v>
      </c>
      <c r="R13" s="347">
        <v>113</v>
      </c>
      <c r="S13" s="347">
        <v>39616</v>
      </c>
      <c r="T13" s="347">
        <v>9831</v>
      </c>
      <c r="U13" s="284"/>
      <c r="V13" s="284"/>
    </row>
    <row r="14" spans="1:22" ht="20.100000000000001" customHeight="1" x14ac:dyDescent="0.25">
      <c r="A14" s="345" t="s">
        <v>172</v>
      </c>
      <c r="B14" s="266" t="s">
        <v>4</v>
      </c>
      <c r="C14" s="346">
        <v>687</v>
      </c>
      <c r="D14" s="347">
        <v>211</v>
      </c>
      <c r="E14" s="347">
        <v>12</v>
      </c>
      <c r="F14" s="319">
        <v>3</v>
      </c>
      <c r="G14" s="347">
        <v>449</v>
      </c>
      <c r="H14" s="347">
        <v>12</v>
      </c>
      <c r="I14" s="347">
        <v>1551</v>
      </c>
      <c r="J14" s="347">
        <v>763</v>
      </c>
      <c r="K14" s="347">
        <v>2598</v>
      </c>
      <c r="L14" s="347">
        <v>296</v>
      </c>
      <c r="M14" s="347">
        <v>267</v>
      </c>
      <c r="N14" s="347">
        <v>8</v>
      </c>
      <c r="O14" s="347" t="s">
        <v>30</v>
      </c>
      <c r="P14" s="347" t="s">
        <v>30</v>
      </c>
      <c r="Q14" s="347">
        <v>1367</v>
      </c>
      <c r="R14" s="347">
        <v>254</v>
      </c>
      <c r="S14" s="347">
        <v>48383</v>
      </c>
      <c r="T14" s="347">
        <v>11550</v>
      </c>
      <c r="U14" s="284"/>
      <c r="V14" s="284"/>
    </row>
    <row r="15" spans="1:22" ht="20.100000000000001" customHeight="1" x14ac:dyDescent="0.25">
      <c r="A15" s="345" t="s">
        <v>173</v>
      </c>
      <c r="B15" s="266" t="s">
        <v>6</v>
      </c>
      <c r="C15" s="346">
        <v>107</v>
      </c>
      <c r="D15" s="347">
        <v>53</v>
      </c>
      <c r="E15" s="347">
        <v>12</v>
      </c>
      <c r="F15" s="319">
        <v>25</v>
      </c>
      <c r="G15" s="347">
        <v>63</v>
      </c>
      <c r="H15" s="347">
        <v>11</v>
      </c>
      <c r="I15" s="347">
        <v>208</v>
      </c>
      <c r="J15" s="347">
        <v>136</v>
      </c>
      <c r="K15" s="347">
        <v>617</v>
      </c>
      <c r="L15" s="347">
        <v>297</v>
      </c>
      <c r="M15" s="347">
        <v>92</v>
      </c>
      <c r="N15" s="347">
        <v>33</v>
      </c>
      <c r="O15" s="347" t="s">
        <v>30</v>
      </c>
      <c r="P15" s="347" t="s">
        <v>30</v>
      </c>
      <c r="Q15" s="347">
        <v>328</v>
      </c>
      <c r="R15" s="347">
        <v>135</v>
      </c>
      <c r="S15" s="347">
        <v>9800</v>
      </c>
      <c r="T15" s="347">
        <v>5003</v>
      </c>
      <c r="U15" s="284"/>
      <c r="V15" s="284"/>
    </row>
    <row r="16" spans="1:22" ht="20.100000000000001" customHeight="1" x14ac:dyDescent="0.25">
      <c r="A16" s="345" t="s">
        <v>256</v>
      </c>
      <c r="B16" s="266" t="s">
        <v>7</v>
      </c>
      <c r="C16" s="346">
        <v>523</v>
      </c>
      <c r="D16" s="347">
        <v>110</v>
      </c>
      <c r="E16" s="347">
        <v>15</v>
      </c>
      <c r="F16" s="319">
        <v>87</v>
      </c>
      <c r="G16" s="347">
        <v>392</v>
      </c>
      <c r="H16" s="347">
        <v>11</v>
      </c>
      <c r="I16" s="347">
        <v>980</v>
      </c>
      <c r="J16" s="347">
        <v>322</v>
      </c>
      <c r="K16" s="347">
        <v>2478</v>
      </c>
      <c r="L16" s="347">
        <v>465</v>
      </c>
      <c r="M16" s="347">
        <v>294</v>
      </c>
      <c r="N16" s="347">
        <v>27</v>
      </c>
      <c r="O16" s="347" t="s">
        <v>30</v>
      </c>
      <c r="P16" s="347" t="s">
        <v>30</v>
      </c>
      <c r="Q16" s="347">
        <v>1463</v>
      </c>
      <c r="R16" s="347">
        <v>289</v>
      </c>
      <c r="S16" s="347">
        <v>42382</v>
      </c>
      <c r="T16" s="347">
        <v>9071</v>
      </c>
      <c r="U16" s="284"/>
      <c r="V16" s="284"/>
    </row>
    <row r="17" spans="1:22" ht="20.100000000000001" customHeight="1" x14ac:dyDescent="0.25">
      <c r="A17" s="345" t="s">
        <v>174</v>
      </c>
      <c r="B17" s="266" t="s">
        <v>8</v>
      </c>
      <c r="C17" s="346">
        <v>213</v>
      </c>
      <c r="D17" s="347">
        <v>58</v>
      </c>
      <c r="E17" s="347">
        <v>14</v>
      </c>
      <c r="F17" s="319">
        <v>22</v>
      </c>
      <c r="G17" s="347">
        <v>159</v>
      </c>
      <c r="H17" s="347">
        <v>11</v>
      </c>
      <c r="I17" s="347">
        <v>341</v>
      </c>
      <c r="J17" s="347">
        <v>119</v>
      </c>
      <c r="K17" s="347">
        <v>827</v>
      </c>
      <c r="L17" s="347">
        <v>134</v>
      </c>
      <c r="M17" s="347">
        <v>135</v>
      </c>
      <c r="N17" s="347">
        <v>3</v>
      </c>
      <c r="O17" s="347" t="s">
        <v>30</v>
      </c>
      <c r="P17" s="347" t="s">
        <v>30</v>
      </c>
      <c r="Q17" s="347">
        <v>674</v>
      </c>
      <c r="R17" s="347">
        <v>112</v>
      </c>
      <c r="S17" s="347">
        <v>13599</v>
      </c>
      <c r="T17" s="347">
        <v>2762</v>
      </c>
      <c r="U17" s="284"/>
      <c r="V17" s="284"/>
    </row>
    <row r="18" spans="1:22" ht="20.100000000000001" customHeight="1" x14ac:dyDescent="0.25">
      <c r="A18" s="345" t="s">
        <v>175</v>
      </c>
      <c r="B18" s="266" t="s">
        <v>9</v>
      </c>
      <c r="C18" s="346">
        <v>174</v>
      </c>
      <c r="D18" s="347">
        <v>67</v>
      </c>
      <c r="E18" s="347">
        <v>11</v>
      </c>
      <c r="F18" s="319">
        <v>8</v>
      </c>
      <c r="G18" s="347">
        <v>111</v>
      </c>
      <c r="H18" s="347">
        <v>10</v>
      </c>
      <c r="I18" s="347">
        <v>250</v>
      </c>
      <c r="J18" s="347">
        <v>117</v>
      </c>
      <c r="K18" s="347">
        <v>657</v>
      </c>
      <c r="L18" s="347">
        <v>154</v>
      </c>
      <c r="M18" s="347">
        <v>44</v>
      </c>
      <c r="N18" s="347">
        <v>4</v>
      </c>
      <c r="O18" s="347" t="s">
        <v>30</v>
      </c>
      <c r="P18" s="347" t="s">
        <v>30</v>
      </c>
      <c r="Q18" s="347">
        <v>424</v>
      </c>
      <c r="R18" s="347">
        <v>109</v>
      </c>
      <c r="S18" s="347">
        <v>10233</v>
      </c>
      <c r="T18" s="347">
        <v>2689</v>
      </c>
      <c r="U18" s="284"/>
      <c r="V18" s="284"/>
    </row>
    <row r="19" spans="1:22" ht="20.100000000000001" customHeight="1" x14ac:dyDescent="0.25">
      <c r="A19" s="345" t="s">
        <v>176</v>
      </c>
      <c r="B19" s="266" t="s">
        <v>11</v>
      </c>
      <c r="C19" s="346">
        <v>324</v>
      </c>
      <c r="D19" s="347">
        <v>71</v>
      </c>
      <c r="E19" s="347">
        <v>25</v>
      </c>
      <c r="F19" s="319">
        <v>59</v>
      </c>
      <c r="G19" s="347">
        <v>257</v>
      </c>
      <c r="H19" s="347">
        <v>20</v>
      </c>
      <c r="I19" s="347">
        <v>371</v>
      </c>
      <c r="J19" s="347">
        <v>153</v>
      </c>
      <c r="K19" s="347">
        <v>1657</v>
      </c>
      <c r="L19" s="347">
        <v>488</v>
      </c>
      <c r="M19" s="347">
        <v>163</v>
      </c>
      <c r="N19" s="347">
        <v>32</v>
      </c>
      <c r="O19" s="347" t="s">
        <v>30</v>
      </c>
      <c r="P19" s="347" t="s">
        <v>30</v>
      </c>
      <c r="Q19" s="347">
        <v>757</v>
      </c>
      <c r="R19" s="347">
        <v>254</v>
      </c>
      <c r="S19" s="347">
        <v>23999</v>
      </c>
      <c r="T19" s="347">
        <v>7583</v>
      </c>
      <c r="U19" s="284"/>
      <c r="V19" s="284"/>
    </row>
    <row r="20" spans="1:22" ht="20.100000000000001" customHeight="1" x14ac:dyDescent="0.25">
      <c r="A20" s="345" t="s">
        <v>177</v>
      </c>
      <c r="B20" s="266" t="s">
        <v>12</v>
      </c>
      <c r="C20" s="346">
        <v>179</v>
      </c>
      <c r="D20" s="347">
        <v>98</v>
      </c>
      <c r="E20" s="347">
        <v>11</v>
      </c>
      <c r="F20" s="319">
        <v>12</v>
      </c>
      <c r="G20" s="347">
        <v>81</v>
      </c>
      <c r="H20" s="347">
        <v>9</v>
      </c>
      <c r="I20" s="347">
        <v>223</v>
      </c>
      <c r="J20" s="347">
        <v>172</v>
      </c>
      <c r="K20" s="347">
        <v>609</v>
      </c>
      <c r="L20" s="347">
        <v>243</v>
      </c>
      <c r="M20" s="347">
        <v>53</v>
      </c>
      <c r="N20" s="347">
        <v>9</v>
      </c>
      <c r="O20" s="347" t="s">
        <v>30</v>
      </c>
      <c r="P20" s="347" t="s">
        <v>30</v>
      </c>
      <c r="Q20" s="347">
        <v>374</v>
      </c>
      <c r="R20" s="347">
        <v>166</v>
      </c>
      <c r="S20" s="347">
        <v>9373</v>
      </c>
      <c r="T20" s="347">
        <v>3818</v>
      </c>
      <c r="U20" s="284"/>
      <c r="V20" s="284"/>
    </row>
    <row r="21" spans="1:22" ht="20.100000000000001" customHeight="1" x14ac:dyDescent="0.25">
      <c r="A21" s="345" t="s">
        <v>178</v>
      </c>
      <c r="B21" s="266" t="s">
        <v>13</v>
      </c>
      <c r="C21" s="346">
        <v>142</v>
      </c>
      <c r="D21" s="347">
        <v>46</v>
      </c>
      <c r="E21" s="347">
        <v>20</v>
      </c>
      <c r="F21" s="319">
        <v>22</v>
      </c>
      <c r="G21" s="347">
        <v>97</v>
      </c>
      <c r="H21" s="347">
        <v>16</v>
      </c>
      <c r="I21" s="347">
        <v>192</v>
      </c>
      <c r="J21" s="347">
        <v>63</v>
      </c>
      <c r="K21" s="347">
        <v>799</v>
      </c>
      <c r="L21" s="347">
        <v>412</v>
      </c>
      <c r="M21" s="347">
        <v>83</v>
      </c>
      <c r="N21" s="347">
        <v>35</v>
      </c>
      <c r="O21" s="347" t="s">
        <v>30</v>
      </c>
      <c r="P21" s="347" t="s">
        <v>30</v>
      </c>
      <c r="Q21" s="347">
        <v>528</v>
      </c>
      <c r="R21" s="347">
        <v>244</v>
      </c>
      <c r="S21" s="347">
        <v>12594</v>
      </c>
      <c r="T21" s="347">
        <v>5370</v>
      </c>
      <c r="U21" s="284"/>
      <c r="V21" s="284"/>
    </row>
    <row r="22" spans="1:22" ht="20.100000000000001" customHeight="1" x14ac:dyDescent="0.25">
      <c r="A22" s="345" t="s">
        <v>179</v>
      </c>
      <c r="B22" s="266" t="s">
        <v>14</v>
      </c>
      <c r="C22" s="346">
        <v>143</v>
      </c>
      <c r="D22" s="347">
        <v>84</v>
      </c>
      <c r="E22" s="347">
        <v>14</v>
      </c>
      <c r="F22" s="319">
        <v>16</v>
      </c>
      <c r="G22" s="347">
        <v>65</v>
      </c>
      <c r="H22" s="347">
        <v>10</v>
      </c>
      <c r="I22" s="347">
        <v>239</v>
      </c>
      <c r="J22" s="347">
        <v>154</v>
      </c>
      <c r="K22" s="347">
        <v>456</v>
      </c>
      <c r="L22" s="347">
        <v>214</v>
      </c>
      <c r="M22" s="347">
        <v>53</v>
      </c>
      <c r="N22" s="347">
        <v>19</v>
      </c>
      <c r="O22" s="347" t="s">
        <v>30</v>
      </c>
      <c r="P22" s="347" t="s">
        <v>30</v>
      </c>
      <c r="Q22" s="347">
        <v>300</v>
      </c>
      <c r="R22" s="347">
        <v>120</v>
      </c>
      <c r="S22" s="347">
        <v>8128</v>
      </c>
      <c r="T22" s="347">
        <v>3647</v>
      </c>
      <c r="U22" s="284"/>
      <c r="V22" s="284"/>
    </row>
    <row r="23" spans="1:22" ht="20.100000000000001" customHeight="1" x14ac:dyDescent="0.25">
      <c r="A23" s="345" t="s">
        <v>180</v>
      </c>
      <c r="B23" s="266" t="s">
        <v>17</v>
      </c>
      <c r="C23" s="346">
        <v>286</v>
      </c>
      <c r="D23" s="347">
        <v>124</v>
      </c>
      <c r="E23" s="347">
        <v>19</v>
      </c>
      <c r="F23" s="319">
        <v>28</v>
      </c>
      <c r="G23" s="347">
        <v>164</v>
      </c>
      <c r="H23" s="347">
        <v>13</v>
      </c>
      <c r="I23" s="347">
        <v>335</v>
      </c>
      <c r="J23" s="347">
        <v>216</v>
      </c>
      <c r="K23" s="347">
        <v>915</v>
      </c>
      <c r="L23" s="347">
        <v>275</v>
      </c>
      <c r="M23" s="347">
        <v>96</v>
      </c>
      <c r="N23" s="347">
        <v>21</v>
      </c>
      <c r="O23" s="347">
        <v>5</v>
      </c>
      <c r="P23" s="347" t="s">
        <v>30</v>
      </c>
      <c r="Q23" s="347">
        <v>486</v>
      </c>
      <c r="R23" s="347">
        <v>181</v>
      </c>
      <c r="S23" s="347">
        <v>13898</v>
      </c>
      <c r="T23" s="347">
        <v>4853</v>
      </c>
      <c r="U23" s="284"/>
      <c r="V23" s="284"/>
    </row>
    <row r="24" spans="1:22" ht="20.100000000000001" customHeight="1" x14ac:dyDescent="0.25">
      <c r="A24" s="345" t="s">
        <v>181</v>
      </c>
      <c r="B24" s="266" t="s">
        <v>18</v>
      </c>
      <c r="C24" s="346">
        <v>120</v>
      </c>
      <c r="D24" s="347">
        <v>96</v>
      </c>
      <c r="E24" s="347">
        <v>15</v>
      </c>
      <c r="F24" s="319">
        <v>4</v>
      </c>
      <c r="G24" s="347">
        <v>35</v>
      </c>
      <c r="H24" s="347">
        <v>13</v>
      </c>
      <c r="I24" s="347">
        <v>198</v>
      </c>
      <c r="J24" s="347">
        <v>165</v>
      </c>
      <c r="K24" s="347">
        <v>236</v>
      </c>
      <c r="L24" s="347">
        <v>153</v>
      </c>
      <c r="M24" s="347">
        <v>29</v>
      </c>
      <c r="N24" s="347">
        <v>15</v>
      </c>
      <c r="O24" s="347" t="s">
        <v>30</v>
      </c>
      <c r="P24" s="347" t="s">
        <v>30</v>
      </c>
      <c r="Q24" s="347">
        <v>219</v>
      </c>
      <c r="R24" s="347">
        <v>131</v>
      </c>
      <c r="S24" s="347">
        <v>4295</v>
      </c>
      <c r="T24" s="347">
        <v>2774</v>
      </c>
      <c r="U24" s="284"/>
      <c r="V24" s="284"/>
    </row>
    <row r="25" spans="1:22" ht="20.100000000000001" customHeight="1" x14ac:dyDescent="0.25">
      <c r="A25" s="345" t="s">
        <v>182</v>
      </c>
      <c r="B25" s="266" t="s">
        <v>19</v>
      </c>
      <c r="C25" s="346">
        <v>132</v>
      </c>
      <c r="D25" s="347">
        <v>85</v>
      </c>
      <c r="E25" s="347">
        <v>10</v>
      </c>
      <c r="F25" s="319">
        <v>8</v>
      </c>
      <c r="G25" s="347">
        <v>54</v>
      </c>
      <c r="H25" s="347">
        <v>8</v>
      </c>
      <c r="I25" s="347">
        <v>172</v>
      </c>
      <c r="J25" s="347">
        <v>112</v>
      </c>
      <c r="K25" s="347">
        <v>400</v>
      </c>
      <c r="L25" s="347">
        <v>227</v>
      </c>
      <c r="M25" s="347">
        <v>44</v>
      </c>
      <c r="N25" s="347">
        <v>13</v>
      </c>
      <c r="O25" s="347" t="s">
        <v>30</v>
      </c>
      <c r="P25" s="347" t="s">
        <v>30</v>
      </c>
      <c r="Q25" s="347">
        <v>215</v>
      </c>
      <c r="R25" s="347">
        <v>123</v>
      </c>
      <c r="S25" s="347">
        <v>6500</v>
      </c>
      <c r="T25" s="347">
        <v>3477</v>
      </c>
      <c r="U25" s="284"/>
      <c r="V25" s="284"/>
    </row>
    <row r="26" spans="1:22" ht="20.100000000000001" customHeight="1" x14ac:dyDescent="0.25">
      <c r="A26" s="345" t="s">
        <v>183</v>
      </c>
      <c r="B26" s="266" t="s">
        <v>20</v>
      </c>
      <c r="C26" s="346">
        <v>23</v>
      </c>
      <c r="D26" s="347">
        <v>18</v>
      </c>
      <c r="E26" s="347">
        <v>4</v>
      </c>
      <c r="F26" s="319">
        <v>5</v>
      </c>
      <c r="G26" s="347">
        <v>8</v>
      </c>
      <c r="H26" s="347">
        <v>3</v>
      </c>
      <c r="I26" s="347">
        <v>37</v>
      </c>
      <c r="J26" s="347">
        <v>31</v>
      </c>
      <c r="K26" s="347">
        <v>102</v>
      </c>
      <c r="L26" s="347">
        <v>67</v>
      </c>
      <c r="M26" s="347">
        <v>13</v>
      </c>
      <c r="N26" s="347">
        <v>9</v>
      </c>
      <c r="O26" s="347" t="s">
        <v>30</v>
      </c>
      <c r="P26" s="347" t="s">
        <v>30</v>
      </c>
      <c r="Q26" s="347">
        <v>93</v>
      </c>
      <c r="R26" s="347">
        <v>61</v>
      </c>
      <c r="S26" s="347">
        <v>1570</v>
      </c>
      <c r="T26" s="347">
        <v>1015</v>
      </c>
      <c r="U26" s="284"/>
      <c r="V26" s="284"/>
    </row>
    <row r="27" spans="1:22" ht="20.100000000000001" customHeight="1" x14ac:dyDescent="0.25">
      <c r="A27" s="345" t="s">
        <v>184</v>
      </c>
      <c r="B27" s="266" t="s">
        <v>21</v>
      </c>
      <c r="C27" s="346">
        <v>103</v>
      </c>
      <c r="D27" s="347">
        <v>41</v>
      </c>
      <c r="E27" s="347">
        <v>3</v>
      </c>
      <c r="F27" s="319">
        <v>6</v>
      </c>
      <c r="G27" s="347">
        <v>64</v>
      </c>
      <c r="H27" s="347">
        <v>3</v>
      </c>
      <c r="I27" s="347">
        <v>193</v>
      </c>
      <c r="J27" s="347">
        <v>165</v>
      </c>
      <c r="K27" s="347">
        <v>310</v>
      </c>
      <c r="L27" s="347">
        <v>61</v>
      </c>
      <c r="M27" s="347">
        <v>24</v>
      </c>
      <c r="N27" s="347">
        <v>2</v>
      </c>
      <c r="O27" s="347" t="s">
        <v>30</v>
      </c>
      <c r="P27" s="347" t="s">
        <v>30</v>
      </c>
      <c r="Q27" s="347">
        <v>271</v>
      </c>
      <c r="R27" s="347">
        <v>69</v>
      </c>
      <c r="S27" s="347">
        <v>6024</v>
      </c>
      <c r="T27" s="347">
        <v>2528</v>
      </c>
      <c r="U27" s="284"/>
      <c r="V27" s="284"/>
    </row>
    <row r="28" spans="1:22" ht="20.100000000000001" customHeight="1" x14ac:dyDescent="0.25">
      <c r="A28" s="345" t="s">
        <v>185</v>
      </c>
      <c r="B28" s="266" t="s">
        <v>22</v>
      </c>
      <c r="C28" s="346">
        <v>164</v>
      </c>
      <c r="D28" s="347">
        <v>28</v>
      </c>
      <c r="E28" s="347">
        <v>1</v>
      </c>
      <c r="F28" s="319" t="s">
        <v>30</v>
      </c>
      <c r="G28" s="347">
        <v>134</v>
      </c>
      <c r="H28" s="347">
        <v>1</v>
      </c>
      <c r="I28" s="347">
        <v>411</v>
      </c>
      <c r="J28" s="347">
        <v>149</v>
      </c>
      <c r="K28" s="347">
        <v>565</v>
      </c>
      <c r="L28" s="347">
        <v>53</v>
      </c>
      <c r="M28" s="347">
        <v>69</v>
      </c>
      <c r="N28" s="347">
        <v>3</v>
      </c>
      <c r="O28" s="347" t="s">
        <v>30</v>
      </c>
      <c r="P28" s="347" t="s">
        <v>30</v>
      </c>
      <c r="Q28" s="347">
        <v>406</v>
      </c>
      <c r="R28" s="347">
        <v>38</v>
      </c>
      <c r="S28" s="347">
        <v>11347</v>
      </c>
      <c r="T28" s="347">
        <v>2281</v>
      </c>
      <c r="U28" s="284"/>
      <c r="V28" s="284"/>
    </row>
    <row r="29" spans="1:22" ht="20.100000000000001" customHeight="1" x14ac:dyDescent="0.25">
      <c r="A29" s="345" t="s">
        <v>186</v>
      </c>
      <c r="B29" s="266" t="s">
        <v>24</v>
      </c>
      <c r="C29" s="346">
        <v>75</v>
      </c>
      <c r="D29" s="347">
        <v>15</v>
      </c>
      <c r="E29" s="347">
        <v>2</v>
      </c>
      <c r="F29" s="319" t="s">
        <v>30</v>
      </c>
      <c r="G29" s="347">
        <v>60</v>
      </c>
      <c r="H29" s="347">
        <v>2</v>
      </c>
      <c r="I29" s="347">
        <v>198</v>
      </c>
      <c r="J29" s="347">
        <v>98</v>
      </c>
      <c r="K29" s="347">
        <v>300</v>
      </c>
      <c r="L29" s="347">
        <v>21</v>
      </c>
      <c r="M29" s="347">
        <v>31</v>
      </c>
      <c r="N29" s="347" t="s">
        <v>30</v>
      </c>
      <c r="O29" s="347" t="s">
        <v>30</v>
      </c>
      <c r="P29" s="347" t="s">
        <v>30</v>
      </c>
      <c r="Q29" s="347">
        <v>152</v>
      </c>
      <c r="R29" s="347">
        <v>35</v>
      </c>
      <c r="S29" s="347">
        <v>5704</v>
      </c>
      <c r="T29" s="347">
        <v>1422</v>
      </c>
      <c r="U29" s="284"/>
      <c r="V29" s="284"/>
    </row>
    <row r="30" spans="1:22" ht="20.100000000000001" customHeight="1" x14ac:dyDescent="0.25">
      <c r="A30" s="344" t="s">
        <v>187</v>
      </c>
      <c r="B30" s="341" t="s">
        <v>26</v>
      </c>
      <c r="C30" s="342">
        <v>30</v>
      </c>
      <c r="D30" s="343">
        <v>24</v>
      </c>
      <c r="E30" s="343">
        <v>1</v>
      </c>
      <c r="F30" s="314">
        <v>2</v>
      </c>
      <c r="G30" s="343">
        <v>7</v>
      </c>
      <c r="H30" s="343">
        <v>1</v>
      </c>
      <c r="I30" s="343">
        <v>113</v>
      </c>
      <c r="J30" s="343">
        <v>113</v>
      </c>
      <c r="K30" s="343">
        <v>83</v>
      </c>
      <c r="L30" s="343">
        <v>64</v>
      </c>
      <c r="M30" s="343">
        <v>6</v>
      </c>
      <c r="N30" s="343" t="s">
        <v>30</v>
      </c>
      <c r="O30" s="343" t="s">
        <v>30</v>
      </c>
      <c r="P30" s="343" t="s">
        <v>30</v>
      </c>
      <c r="Q30" s="343">
        <v>59</v>
      </c>
      <c r="R30" s="343">
        <v>50</v>
      </c>
      <c r="S30" s="343">
        <v>1973</v>
      </c>
      <c r="T30" s="343">
        <v>1794</v>
      </c>
      <c r="U30" s="284"/>
      <c r="V30" s="284"/>
    </row>
    <row r="31" spans="1:22" ht="20.100000000000001" customHeight="1" x14ac:dyDescent="0.25">
      <c r="A31" s="345" t="s">
        <v>188</v>
      </c>
      <c r="B31" s="266" t="s">
        <v>27</v>
      </c>
      <c r="C31" s="346">
        <v>24</v>
      </c>
      <c r="D31" s="347">
        <v>19</v>
      </c>
      <c r="E31" s="347">
        <v>1</v>
      </c>
      <c r="F31" s="319">
        <v>2</v>
      </c>
      <c r="G31" s="347">
        <v>6</v>
      </c>
      <c r="H31" s="347">
        <v>1</v>
      </c>
      <c r="I31" s="347">
        <v>95</v>
      </c>
      <c r="J31" s="347">
        <v>95</v>
      </c>
      <c r="K31" s="347">
        <v>76</v>
      </c>
      <c r="L31" s="347">
        <v>60</v>
      </c>
      <c r="M31" s="347">
        <v>6</v>
      </c>
      <c r="N31" s="347" t="s">
        <v>30</v>
      </c>
      <c r="O31" s="347" t="s">
        <v>30</v>
      </c>
      <c r="P31" s="347" t="s">
        <v>30</v>
      </c>
      <c r="Q31" s="347">
        <v>51</v>
      </c>
      <c r="R31" s="347">
        <v>44</v>
      </c>
      <c r="S31" s="347">
        <v>1746</v>
      </c>
      <c r="T31" s="347">
        <v>1607</v>
      </c>
      <c r="U31" s="284"/>
      <c r="V31" s="284"/>
    </row>
    <row r="32" spans="1:22" ht="20.100000000000001" customHeight="1" x14ac:dyDescent="0.25">
      <c r="A32" s="348" t="s">
        <v>189</v>
      </c>
      <c r="B32" s="349" t="s">
        <v>28</v>
      </c>
      <c r="C32" s="350">
        <v>6</v>
      </c>
      <c r="D32" s="351">
        <v>5</v>
      </c>
      <c r="E32" s="351">
        <v>0</v>
      </c>
      <c r="F32" s="352" t="s">
        <v>30</v>
      </c>
      <c r="G32" s="351">
        <v>1</v>
      </c>
      <c r="H32" s="351" t="s">
        <v>30</v>
      </c>
      <c r="I32" s="351">
        <v>18</v>
      </c>
      <c r="J32" s="351">
        <v>18</v>
      </c>
      <c r="K32" s="351">
        <v>7</v>
      </c>
      <c r="L32" s="351">
        <v>4</v>
      </c>
      <c r="M32" s="351" t="s">
        <v>30</v>
      </c>
      <c r="N32" s="351" t="s">
        <v>30</v>
      </c>
      <c r="O32" s="351" t="s">
        <v>30</v>
      </c>
      <c r="P32" s="351" t="s">
        <v>30</v>
      </c>
      <c r="Q32" s="351">
        <v>8</v>
      </c>
      <c r="R32" s="351">
        <v>6</v>
      </c>
      <c r="S32" s="351">
        <v>227</v>
      </c>
      <c r="T32" s="351">
        <v>187</v>
      </c>
      <c r="U32" s="284"/>
      <c r="V32" s="284"/>
    </row>
    <row r="33" spans="1:1" ht="15.75" customHeight="1" x14ac:dyDescent="0.25">
      <c r="A33" s="297" t="s">
        <v>254</v>
      </c>
    </row>
    <row r="34" spans="1:1" ht="15.75" customHeight="1" x14ac:dyDescent="0.25">
      <c r="A34" s="297" t="s">
        <v>255</v>
      </c>
    </row>
    <row r="35" spans="1:1" ht="15.75" customHeight="1" x14ac:dyDescent="0.25">
      <c r="A35" s="297" t="s">
        <v>228</v>
      </c>
    </row>
    <row r="36" spans="1:1" ht="15.75" customHeight="1" x14ac:dyDescent="0.25">
      <c r="A36" s="297" t="s">
        <v>193</v>
      </c>
    </row>
    <row r="37" spans="1:1" ht="15.75" customHeight="1" x14ac:dyDescent="0.25">
      <c r="A37" s="297" t="s">
        <v>250</v>
      </c>
    </row>
    <row r="38" spans="1:1" ht="15.75" customHeight="1" x14ac:dyDescent="0.25">
      <c r="A38" s="297" t="s">
        <v>251</v>
      </c>
    </row>
  </sheetData>
  <mergeCells count="31">
    <mergeCell ref="J6:J7"/>
    <mergeCell ref="K6:K7"/>
    <mergeCell ref="L6:L7"/>
    <mergeCell ref="M6:M7"/>
    <mergeCell ref="N6:N7"/>
    <mergeCell ref="O6:O7"/>
    <mergeCell ref="M5:N5"/>
    <mergeCell ref="O5:P5"/>
    <mergeCell ref="Q5:R5"/>
    <mergeCell ref="S5:T5"/>
    <mergeCell ref="P6:P7"/>
    <mergeCell ref="Q6:Q7"/>
    <mergeCell ref="R6:R7"/>
    <mergeCell ref="S6:S7"/>
    <mergeCell ref="T6:T7"/>
    <mergeCell ref="I6:I7"/>
    <mergeCell ref="A1:T1"/>
    <mergeCell ref="A2:T2"/>
    <mergeCell ref="A3:I3"/>
    <mergeCell ref="J3:T3"/>
    <mergeCell ref="L4:T4"/>
    <mergeCell ref="A5:B7"/>
    <mergeCell ref="C5:F5"/>
    <mergeCell ref="G5:H5"/>
    <mergeCell ref="I5:J5"/>
    <mergeCell ref="K5:L5"/>
    <mergeCell ref="C6:C7"/>
    <mergeCell ref="D6:E6"/>
    <mergeCell ref="F6:F7"/>
    <mergeCell ref="G6:G7"/>
    <mergeCell ref="H6:H7"/>
  </mergeCells>
  <phoneticPr fontId="15" type="noConversion"/>
  <printOptions horizontalCentered="1"/>
  <pageMargins left="0.27559055118110198" right="0.15748031496063003" top="0.50511811023622" bottom="0.465354330708661" header="0.209842519685039" footer="0.17007874015748004"/>
  <pageSetup paperSize="0" fitToWidth="0" fitToHeight="0" pageOrder="overThenDown" orientation="landscape" horizontalDpi="0" verticalDpi="0" copies="0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IW55"/>
  <sheetViews>
    <sheetView workbookViewId="0">
      <selection sqref="A1:AA1"/>
    </sheetView>
  </sheetViews>
  <sheetFormatPr defaultColWidth="7.875" defaultRowHeight="16.5" customHeight="1" x14ac:dyDescent="0.25"/>
  <cols>
    <col min="1" max="1" width="28.125" style="297" customWidth="1"/>
    <col min="2" max="2" width="5.875" style="297" customWidth="1"/>
    <col min="3" max="3" width="9.5" style="297" customWidth="1"/>
    <col min="4" max="5" width="10" style="297" customWidth="1"/>
    <col min="6" max="6" width="13.25" style="297" customWidth="1"/>
    <col min="7" max="7" width="11.875" style="297" customWidth="1"/>
    <col min="8" max="13" width="10" style="297" customWidth="1"/>
    <col min="14" max="14" width="11.375" style="297" customWidth="1"/>
    <col min="15" max="15" width="10" style="297" customWidth="1"/>
    <col min="16" max="16" width="10.625" style="297" customWidth="1"/>
    <col min="17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9" ht="24.95" customHeight="1" x14ac:dyDescent="0.25">
      <c r="A1" s="296" t="s">
        <v>197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</row>
    <row r="2" spans="1:19" ht="24.95" customHeight="1" x14ac:dyDescent="0.25">
      <c r="A2" s="296" t="s">
        <v>50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</row>
    <row r="3" spans="1:19" ht="24.95" customHeight="1" x14ac:dyDescent="0.25">
      <c r="G3" s="298">
        <v>103</v>
      </c>
      <c r="H3" s="299" t="str">
        <f>"SY"&amp;G3+1911&amp;"-"&amp;G3+1912</f>
        <v>SY2014-2015</v>
      </c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</row>
    <row r="4" spans="1:19" ht="24.95" customHeight="1" x14ac:dyDescent="0.25">
      <c r="F4" s="300"/>
      <c r="H4" s="301"/>
      <c r="I4" s="301"/>
      <c r="J4" s="301"/>
      <c r="K4" s="301"/>
      <c r="L4" s="302" t="s">
        <v>246</v>
      </c>
      <c r="M4" s="302"/>
      <c r="N4" s="302"/>
      <c r="O4" s="302"/>
      <c r="P4" s="302"/>
      <c r="Q4" s="299"/>
      <c r="R4" s="299"/>
      <c r="S4" s="299"/>
    </row>
    <row r="5" spans="1:19" ht="44.1" customHeight="1" x14ac:dyDescent="0.25">
      <c r="A5" s="303"/>
      <c r="B5" s="303"/>
      <c r="C5" s="304" t="s">
        <v>199</v>
      </c>
      <c r="D5" s="304"/>
      <c r="E5" s="304"/>
      <c r="F5" s="304" t="s">
        <v>200</v>
      </c>
      <c r="G5" s="304" t="s">
        <v>201</v>
      </c>
      <c r="H5" s="304"/>
      <c r="I5" s="304" t="s">
        <v>202</v>
      </c>
      <c r="J5" s="304"/>
      <c r="K5" s="304" t="s">
        <v>235</v>
      </c>
      <c r="L5" s="304"/>
      <c r="M5" s="304" t="s">
        <v>236</v>
      </c>
      <c r="N5" s="304"/>
      <c r="O5" s="304"/>
      <c r="P5" s="305" t="s">
        <v>247</v>
      </c>
    </row>
    <row r="6" spans="1:19" ht="33.6" customHeight="1" x14ac:dyDescent="0.25">
      <c r="A6" s="303"/>
      <c r="B6" s="303"/>
      <c r="C6" s="306"/>
      <c r="D6" s="307"/>
      <c r="E6" s="307"/>
      <c r="F6" s="304"/>
      <c r="G6" s="304" t="s">
        <v>206</v>
      </c>
      <c r="H6" s="304" t="s">
        <v>161</v>
      </c>
      <c r="I6" s="304" t="s">
        <v>206</v>
      </c>
      <c r="J6" s="304" t="s">
        <v>161</v>
      </c>
      <c r="K6" s="304" t="s">
        <v>206</v>
      </c>
      <c r="L6" s="304" t="s">
        <v>161</v>
      </c>
      <c r="M6" s="304" t="s">
        <v>206</v>
      </c>
      <c r="N6" s="304"/>
      <c r="O6" s="304" t="s">
        <v>161</v>
      </c>
      <c r="P6" s="305"/>
    </row>
    <row r="7" spans="1:19" ht="69.75" customHeight="1" x14ac:dyDescent="0.25">
      <c r="A7" s="303"/>
      <c r="B7" s="303"/>
      <c r="C7" s="309"/>
      <c r="D7" s="310" t="s">
        <v>206</v>
      </c>
      <c r="E7" s="310" t="s">
        <v>161</v>
      </c>
      <c r="F7" s="304"/>
      <c r="G7" s="304"/>
      <c r="H7" s="304"/>
      <c r="I7" s="304"/>
      <c r="J7" s="304"/>
      <c r="K7" s="304"/>
      <c r="L7" s="304"/>
      <c r="M7" s="310" t="s">
        <v>207</v>
      </c>
      <c r="N7" s="310" t="s">
        <v>242</v>
      </c>
      <c r="O7" s="304"/>
      <c r="P7" s="305"/>
    </row>
    <row r="8" spans="1:19" ht="23.1" customHeight="1" x14ac:dyDescent="0.25">
      <c r="A8" s="311" t="s">
        <v>209</v>
      </c>
      <c r="B8" s="312"/>
      <c r="C8" s="313">
        <v>6468</v>
      </c>
      <c r="D8" s="313">
        <v>6468</v>
      </c>
      <c r="E8" s="314">
        <v>470</v>
      </c>
      <c r="F8" s="315">
        <v>10</v>
      </c>
      <c r="G8" s="315">
        <v>943</v>
      </c>
      <c r="H8" s="314">
        <v>164</v>
      </c>
      <c r="I8" s="315">
        <v>845</v>
      </c>
      <c r="J8" s="314">
        <v>24</v>
      </c>
      <c r="K8" s="315">
        <v>167</v>
      </c>
      <c r="L8" s="314">
        <v>279</v>
      </c>
      <c r="M8" s="315">
        <v>4493</v>
      </c>
      <c r="N8" s="315">
        <v>10</v>
      </c>
      <c r="O8" s="314">
        <v>3</v>
      </c>
      <c r="P8" s="314">
        <v>5</v>
      </c>
    </row>
    <row r="9" spans="1:19" ht="14.85" customHeight="1" x14ac:dyDescent="0.25">
      <c r="A9" s="316" t="s">
        <v>210</v>
      </c>
      <c r="B9" s="317"/>
      <c r="C9" s="318">
        <v>6368</v>
      </c>
      <c r="D9" s="318">
        <v>6368</v>
      </c>
      <c r="E9" s="319">
        <v>459</v>
      </c>
      <c r="F9" s="318">
        <v>10</v>
      </c>
      <c r="G9" s="318">
        <v>943</v>
      </c>
      <c r="H9" s="319">
        <v>163</v>
      </c>
      <c r="I9" s="318">
        <v>845</v>
      </c>
      <c r="J9" s="319">
        <v>23</v>
      </c>
      <c r="K9" s="318">
        <v>166</v>
      </c>
      <c r="L9" s="319">
        <v>270</v>
      </c>
      <c r="M9" s="318">
        <v>4394</v>
      </c>
      <c r="N9" s="318">
        <v>10</v>
      </c>
      <c r="O9" s="319">
        <v>3</v>
      </c>
      <c r="P9" s="319">
        <v>5</v>
      </c>
    </row>
    <row r="10" spans="1:19" ht="14.85" customHeight="1" x14ac:dyDescent="0.25">
      <c r="A10" s="316" t="s">
        <v>211</v>
      </c>
      <c r="B10" s="317"/>
      <c r="C10" s="318">
        <v>100</v>
      </c>
      <c r="D10" s="318">
        <v>100</v>
      </c>
      <c r="E10" s="319">
        <v>11</v>
      </c>
      <c r="F10" s="318" t="s">
        <v>30</v>
      </c>
      <c r="G10" s="318" t="s">
        <v>30</v>
      </c>
      <c r="H10" s="319">
        <v>1</v>
      </c>
      <c r="I10" s="318" t="s">
        <v>30</v>
      </c>
      <c r="J10" s="319">
        <v>1</v>
      </c>
      <c r="K10" s="318">
        <v>1</v>
      </c>
      <c r="L10" s="319">
        <v>9</v>
      </c>
      <c r="M10" s="318">
        <v>99</v>
      </c>
      <c r="N10" s="318">
        <v>0</v>
      </c>
      <c r="O10" s="319" t="s">
        <v>30</v>
      </c>
      <c r="P10" s="319">
        <v>0</v>
      </c>
    </row>
    <row r="11" spans="1:19" ht="23.1" customHeight="1" x14ac:dyDescent="0.25">
      <c r="A11" s="320" t="s">
        <v>212</v>
      </c>
      <c r="B11" s="321"/>
      <c r="C11" s="315">
        <v>45336</v>
      </c>
      <c r="D11" s="315">
        <v>44003</v>
      </c>
      <c r="E11" s="315">
        <v>1319</v>
      </c>
      <c r="F11" s="315">
        <v>91</v>
      </c>
      <c r="G11" s="315">
        <v>6080</v>
      </c>
      <c r="H11" s="315">
        <v>577</v>
      </c>
      <c r="I11" s="315">
        <v>3357</v>
      </c>
      <c r="J11" s="315">
        <v>44</v>
      </c>
      <c r="K11" s="315">
        <v>1832</v>
      </c>
      <c r="L11" s="315">
        <v>690</v>
      </c>
      <c r="M11" s="315">
        <v>32519</v>
      </c>
      <c r="N11" s="315">
        <v>124</v>
      </c>
      <c r="O11" s="315">
        <v>8</v>
      </c>
      <c r="P11" s="315">
        <v>14</v>
      </c>
    </row>
    <row r="12" spans="1:19" ht="14.85" customHeight="1" x14ac:dyDescent="0.25">
      <c r="A12" s="320" t="s">
        <v>51</v>
      </c>
      <c r="B12" s="322" t="s">
        <v>128</v>
      </c>
      <c r="C12" s="318">
        <v>593</v>
      </c>
      <c r="D12" s="318">
        <v>586</v>
      </c>
      <c r="E12" s="318">
        <v>7</v>
      </c>
      <c r="F12" s="318">
        <v>0</v>
      </c>
      <c r="G12" s="318">
        <v>95</v>
      </c>
      <c r="H12" s="318">
        <v>6</v>
      </c>
      <c r="I12" s="318">
        <v>56</v>
      </c>
      <c r="J12" s="318">
        <v>0</v>
      </c>
      <c r="K12" s="318">
        <v>59</v>
      </c>
      <c r="L12" s="318">
        <v>1</v>
      </c>
      <c r="M12" s="318">
        <v>376</v>
      </c>
      <c r="N12" s="318">
        <v>0</v>
      </c>
      <c r="O12" s="318">
        <v>0</v>
      </c>
      <c r="P12" s="318">
        <v>0</v>
      </c>
    </row>
    <row r="13" spans="1:19" ht="14.85" customHeight="1" x14ac:dyDescent="0.25">
      <c r="B13" s="322" t="s">
        <v>129</v>
      </c>
      <c r="C13" s="318">
        <v>44743</v>
      </c>
      <c r="D13" s="318">
        <v>43417</v>
      </c>
      <c r="E13" s="318">
        <v>1312</v>
      </c>
      <c r="F13" s="318">
        <v>91</v>
      </c>
      <c r="G13" s="318">
        <v>5985</v>
      </c>
      <c r="H13" s="318">
        <v>571</v>
      </c>
      <c r="I13" s="318">
        <v>3301</v>
      </c>
      <c r="J13" s="318">
        <v>44</v>
      </c>
      <c r="K13" s="318">
        <v>1773</v>
      </c>
      <c r="L13" s="318">
        <v>689</v>
      </c>
      <c r="M13" s="318">
        <v>32143</v>
      </c>
      <c r="N13" s="318">
        <v>124</v>
      </c>
      <c r="O13" s="318">
        <v>8</v>
      </c>
      <c r="P13" s="318">
        <v>14</v>
      </c>
    </row>
    <row r="14" spans="1:19" ht="23.1" customHeight="1" x14ac:dyDescent="0.25">
      <c r="A14" s="323" t="s">
        <v>213</v>
      </c>
      <c r="B14" s="321"/>
      <c r="C14" s="315">
        <v>4425</v>
      </c>
      <c r="D14" s="315">
        <v>4425</v>
      </c>
      <c r="E14" s="315">
        <v>0</v>
      </c>
      <c r="F14" s="315">
        <v>0</v>
      </c>
      <c r="G14" s="324">
        <v>89</v>
      </c>
      <c r="H14" s="324">
        <v>0</v>
      </c>
      <c r="I14" s="324">
        <v>10</v>
      </c>
      <c r="J14" s="324">
        <v>0</v>
      </c>
      <c r="K14" s="324">
        <v>132</v>
      </c>
      <c r="L14" s="324">
        <v>0</v>
      </c>
      <c r="M14" s="324">
        <v>4185</v>
      </c>
      <c r="N14" s="324">
        <v>9</v>
      </c>
      <c r="O14" s="324">
        <v>0</v>
      </c>
      <c r="P14" s="324">
        <v>0</v>
      </c>
    </row>
    <row r="15" spans="1:19" ht="14.85" customHeight="1" x14ac:dyDescent="0.25">
      <c r="B15" s="322" t="s">
        <v>128</v>
      </c>
      <c r="C15" s="318">
        <v>256</v>
      </c>
      <c r="D15" s="318">
        <v>256</v>
      </c>
      <c r="E15" s="318">
        <v>0</v>
      </c>
      <c r="F15" s="318">
        <v>0</v>
      </c>
      <c r="G15" s="325">
        <v>26</v>
      </c>
      <c r="H15" s="325">
        <v>0</v>
      </c>
      <c r="I15" s="325">
        <v>1</v>
      </c>
      <c r="J15" s="325">
        <v>0</v>
      </c>
      <c r="K15" s="325">
        <v>55</v>
      </c>
      <c r="L15" s="325">
        <v>0</v>
      </c>
      <c r="M15" s="325">
        <v>174</v>
      </c>
      <c r="N15" s="325">
        <v>0</v>
      </c>
      <c r="O15" s="325">
        <v>0</v>
      </c>
      <c r="P15" s="325">
        <v>0</v>
      </c>
    </row>
    <row r="16" spans="1:19" ht="14.85" customHeight="1" x14ac:dyDescent="0.25">
      <c r="B16" s="322" t="s">
        <v>129</v>
      </c>
      <c r="C16" s="318">
        <v>4169</v>
      </c>
      <c r="D16" s="318">
        <v>4169</v>
      </c>
      <c r="E16" s="318">
        <v>0</v>
      </c>
      <c r="F16" s="318">
        <v>0</v>
      </c>
      <c r="G16" s="325">
        <v>63</v>
      </c>
      <c r="H16" s="325">
        <v>0</v>
      </c>
      <c r="I16" s="325">
        <v>9</v>
      </c>
      <c r="J16" s="325">
        <v>0</v>
      </c>
      <c r="K16" s="325">
        <v>77</v>
      </c>
      <c r="L16" s="325">
        <v>0</v>
      </c>
      <c r="M16" s="325">
        <v>4011</v>
      </c>
      <c r="N16" s="325">
        <v>9</v>
      </c>
      <c r="O16" s="325">
        <v>0</v>
      </c>
      <c r="P16" s="325">
        <v>0</v>
      </c>
    </row>
    <row r="17" spans="1:16" ht="23.1" customHeight="1" x14ac:dyDescent="0.25">
      <c r="A17" s="323" t="s">
        <v>214</v>
      </c>
      <c r="B17" s="321"/>
      <c r="C17" s="315">
        <v>12360</v>
      </c>
      <c r="D17" s="315">
        <v>12289</v>
      </c>
      <c r="E17" s="315">
        <v>69</v>
      </c>
      <c r="F17" s="315">
        <v>81</v>
      </c>
      <c r="G17" s="324">
        <v>4099</v>
      </c>
      <c r="H17" s="324">
        <v>46</v>
      </c>
      <c r="I17" s="324">
        <v>2209</v>
      </c>
      <c r="J17" s="324">
        <v>23</v>
      </c>
      <c r="K17" s="324">
        <v>3</v>
      </c>
      <c r="L17" s="324">
        <v>0</v>
      </c>
      <c r="M17" s="324">
        <v>5873</v>
      </c>
      <c r="N17" s="324">
        <v>24</v>
      </c>
      <c r="O17" s="324">
        <v>0</v>
      </c>
      <c r="P17" s="324">
        <v>2</v>
      </c>
    </row>
    <row r="18" spans="1:16" ht="14.85" customHeight="1" x14ac:dyDescent="0.25">
      <c r="B18" s="322" t="s">
        <v>128</v>
      </c>
      <c r="C18" s="318">
        <v>163</v>
      </c>
      <c r="D18" s="318">
        <v>163</v>
      </c>
      <c r="E18" s="318">
        <v>0</v>
      </c>
      <c r="F18" s="318">
        <v>0</v>
      </c>
      <c r="G18" s="325">
        <v>58</v>
      </c>
      <c r="H18" s="325">
        <v>0</v>
      </c>
      <c r="I18" s="325">
        <v>37</v>
      </c>
      <c r="J18" s="325">
        <v>0</v>
      </c>
      <c r="K18" s="325">
        <v>0</v>
      </c>
      <c r="L18" s="325">
        <v>0</v>
      </c>
      <c r="M18" s="325">
        <v>68</v>
      </c>
      <c r="N18" s="325">
        <v>0</v>
      </c>
      <c r="O18" s="325">
        <v>0</v>
      </c>
      <c r="P18" s="325">
        <v>0</v>
      </c>
    </row>
    <row r="19" spans="1:16" ht="14.85" customHeight="1" x14ac:dyDescent="0.25">
      <c r="B19" s="322" t="s">
        <v>129</v>
      </c>
      <c r="C19" s="318">
        <v>12197</v>
      </c>
      <c r="D19" s="318">
        <v>12126</v>
      </c>
      <c r="E19" s="318">
        <v>69</v>
      </c>
      <c r="F19" s="318">
        <v>81</v>
      </c>
      <c r="G19" s="325">
        <v>4041</v>
      </c>
      <c r="H19" s="325">
        <v>46</v>
      </c>
      <c r="I19" s="325">
        <v>2172</v>
      </c>
      <c r="J19" s="325">
        <v>23</v>
      </c>
      <c r="K19" s="325">
        <v>3</v>
      </c>
      <c r="L19" s="325">
        <v>0</v>
      </c>
      <c r="M19" s="325">
        <v>5805</v>
      </c>
      <c r="N19" s="325">
        <v>24</v>
      </c>
      <c r="O19" s="325">
        <v>0</v>
      </c>
      <c r="P19" s="325">
        <v>2</v>
      </c>
    </row>
    <row r="20" spans="1:16" ht="23.1" customHeight="1" x14ac:dyDescent="0.25">
      <c r="A20" s="323" t="s">
        <v>238</v>
      </c>
      <c r="B20" s="321"/>
      <c r="C20" s="318">
        <v>25753</v>
      </c>
      <c r="D20" s="318">
        <v>24581</v>
      </c>
      <c r="E20" s="318">
        <v>1163</v>
      </c>
      <c r="F20" s="318">
        <v>10</v>
      </c>
      <c r="G20" s="324">
        <v>1862</v>
      </c>
      <c r="H20" s="324">
        <v>514</v>
      </c>
      <c r="I20" s="324">
        <v>1132</v>
      </c>
      <c r="J20" s="324">
        <v>21</v>
      </c>
      <c r="K20" s="324">
        <v>1547</v>
      </c>
      <c r="L20" s="324">
        <v>621</v>
      </c>
      <c r="M20" s="324">
        <v>19940</v>
      </c>
      <c r="N20" s="324">
        <v>90</v>
      </c>
      <c r="O20" s="324">
        <v>7</v>
      </c>
      <c r="P20" s="324">
        <v>9</v>
      </c>
    </row>
    <row r="21" spans="1:16" ht="14.85" customHeight="1" x14ac:dyDescent="0.25">
      <c r="A21" s="320" t="s">
        <v>52</v>
      </c>
      <c r="B21" s="322" t="s">
        <v>128</v>
      </c>
      <c r="C21" s="318">
        <v>168</v>
      </c>
      <c r="D21" s="318">
        <v>161</v>
      </c>
      <c r="E21" s="318">
        <v>7</v>
      </c>
      <c r="F21" s="318">
        <v>0</v>
      </c>
      <c r="G21" s="325">
        <v>11</v>
      </c>
      <c r="H21" s="325">
        <v>6</v>
      </c>
      <c r="I21" s="325">
        <v>18</v>
      </c>
      <c r="J21" s="325">
        <v>0</v>
      </c>
      <c r="K21" s="325">
        <v>4</v>
      </c>
      <c r="L21" s="325">
        <v>1</v>
      </c>
      <c r="M21" s="325">
        <v>128</v>
      </c>
      <c r="N21" s="325">
        <v>0</v>
      </c>
      <c r="O21" s="325">
        <v>0</v>
      </c>
      <c r="P21" s="325">
        <v>0</v>
      </c>
    </row>
    <row r="22" spans="1:16" ht="14.85" customHeight="1" x14ac:dyDescent="0.25">
      <c r="B22" s="322" t="s">
        <v>129</v>
      </c>
      <c r="C22" s="318">
        <v>25585</v>
      </c>
      <c r="D22" s="318">
        <v>24420</v>
      </c>
      <c r="E22" s="318">
        <v>1156</v>
      </c>
      <c r="F22" s="318">
        <v>10</v>
      </c>
      <c r="G22" s="325">
        <v>1851</v>
      </c>
      <c r="H22" s="325">
        <v>508</v>
      </c>
      <c r="I22" s="325">
        <v>1114</v>
      </c>
      <c r="J22" s="325">
        <v>21</v>
      </c>
      <c r="K22" s="325">
        <v>1543</v>
      </c>
      <c r="L22" s="325">
        <v>620</v>
      </c>
      <c r="M22" s="325">
        <v>19812</v>
      </c>
      <c r="N22" s="325">
        <v>90</v>
      </c>
      <c r="O22" s="325">
        <v>7</v>
      </c>
      <c r="P22" s="325">
        <v>9</v>
      </c>
    </row>
    <row r="23" spans="1:16" ht="23.1" customHeight="1" x14ac:dyDescent="0.25">
      <c r="A23" s="323" t="s">
        <v>216</v>
      </c>
      <c r="B23" s="321"/>
      <c r="C23" s="318">
        <v>2798</v>
      </c>
      <c r="D23" s="318">
        <v>2708</v>
      </c>
      <c r="E23" s="318">
        <v>87</v>
      </c>
      <c r="F23" s="318">
        <v>0</v>
      </c>
      <c r="G23" s="315">
        <v>30</v>
      </c>
      <c r="H23" s="315">
        <v>17</v>
      </c>
      <c r="I23" s="315">
        <v>6</v>
      </c>
      <c r="J23" s="315">
        <v>0</v>
      </c>
      <c r="K23" s="315">
        <v>150</v>
      </c>
      <c r="L23" s="315">
        <v>69</v>
      </c>
      <c r="M23" s="315">
        <v>2521</v>
      </c>
      <c r="N23" s="315">
        <v>1</v>
      </c>
      <c r="O23" s="315">
        <v>1</v>
      </c>
      <c r="P23" s="315">
        <v>3</v>
      </c>
    </row>
    <row r="24" spans="1:16" ht="14.85" customHeight="1" x14ac:dyDescent="0.25">
      <c r="A24" s="320" t="s">
        <v>53</v>
      </c>
      <c r="B24" s="322" t="s">
        <v>128</v>
      </c>
      <c r="C24" s="318">
        <v>6</v>
      </c>
      <c r="D24" s="318">
        <v>6</v>
      </c>
      <c r="E24" s="318">
        <v>0</v>
      </c>
      <c r="F24" s="318">
        <v>0</v>
      </c>
      <c r="G24" s="318">
        <v>0</v>
      </c>
      <c r="H24" s="318">
        <v>0</v>
      </c>
      <c r="I24" s="318">
        <v>0</v>
      </c>
      <c r="J24" s="318">
        <v>0</v>
      </c>
      <c r="K24" s="318">
        <v>0</v>
      </c>
      <c r="L24" s="318">
        <v>0</v>
      </c>
      <c r="M24" s="318">
        <v>6</v>
      </c>
      <c r="N24" s="318">
        <v>0</v>
      </c>
      <c r="O24" s="318">
        <v>0</v>
      </c>
      <c r="P24" s="318">
        <v>0</v>
      </c>
    </row>
    <row r="25" spans="1:16" ht="14.85" customHeight="1" x14ac:dyDescent="0.25">
      <c r="B25" s="322" t="s">
        <v>129</v>
      </c>
      <c r="C25" s="318">
        <v>2792</v>
      </c>
      <c r="D25" s="318">
        <v>2702</v>
      </c>
      <c r="E25" s="318">
        <v>87</v>
      </c>
      <c r="F25" s="318">
        <v>0</v>
      </c>
      <c r="G25" s="318">
        <v>30</v>
      </c>
      <c r="H25" s="318">
        <v>17</v>
      </c>
      <c r="I25" s="318">
        <v>6</v>
      </c>
      <c r="J25" s="318">
        <v>0</v>
      </c>
      <c r="K25" s="318">
        <v>150</v>
      </c>
      <c r="L25" s="318">
        <v>69</v>
      </c>
      <c r="M25" s="318">
        <v>2515</v>
      </c>
      <c r="N25" s="318">
        <v>1</v>
      </c>
      <c r="O25" s="318">
        <v>1</v>
      </c>
      <c r="P25" s="318">
        <v>3</v>
      </c>
    </row>
    <row r="26" spans="1:16" ht="14.85" customHeight="1" x14ac:dyDescent="0.25">
      <c r="A26" s="320" t="s">
        <v>217</v>
      </c>
      <c r="B26" s="321"/>
      <c r="C26" s="315">
        <v>5</v>
      </c>
      <c r="D26" s="318">
        <v>0</v>
      </c>
      <c r="E26" s="318" t="s">
        <v>30</v>
      </c>
      <c r="F26" s="318" t="s">
        <v>30</v>
      </c>
      <c r="G26" s="318" t="s">
        <v>30</v>
      </c>
      <c r="H26" s="318" t="s">
        <v>30</v>
      </c>
      <c r="I26" s="318" t="s">
        <v>30</v>
      </c>
      <c r="J26" s="318" t="s">
        <v>30</v>
      </c>
      <c r="K26" s="318" t="s">
        <v>30</v>
      </c>
      <c r="L26" s="318" t="s">
        <v>30</v>
      </c>
      <c r="M26" s="318">
        <v>0</v>
      </c>
      <c r="N26" s="318">
        <v>0</v>
      </c>
      <c r="O26" s="318" t="s">
        <v>30</v>
      </c>
      <c r="P26" s="315">
        <v>5</v>
      </c>
    </row>
    <row r="27" spans="1:16" ht="14.85" customHeight="1" x14ac:dyDescent="0.25">
      <c r="A27" s="320"/>
      <c r="B27" s="322" t="s">
        <v>128</v>
      </c>
      <c r="C27" s="318" t="s">
        <v>30</v>
      </c>
      <c r="D27" s="318">
        <v>0</v>
      </c>
      <c r="E27" s="318" t="s">
        <v>30</v>
      </c>
      <c r="F27" s="318" t="s">
        <v>30</v>
      </c>
      <c r="G27" s="318" t="s">
        <v>30</v>
      </c>
      <c r="H27" s="318" t="s">
        <v>30</v>
      </c>
      <c r="I27" s="318" t="s">
        <v>30</v>
      </c>
      <c r="J27" s="318" t="s">
        <v>30</v>
      </c>
      <c r="K27" s="318" t="s">
        <v>30</v>
      </c>
      <c r="L27" s="318" t="s">
        <v>30</v>
      </c>
      <c r="M27" s="318">
        <v>0</v>
      </c>
      <c r="N27" s="318">
        <v>0</v>
      </c>
      <c r="O27" s="318" t="s">
        <v>30</v>
      </c>
      <c r="P27" s="318">
        <v>0</v>
      </c>
    </row>
    <row r="28" spans="1:16" ht="14.85" customHeight="1" x14ac:dyDescent="0.25">
      <c r="B28" s="322" t="s">
        <v>129</v>
      </c>
      <c r="C28" s="318">
        <v>5</v>
      </c>
      <c r="D28" s="318">
        <v>0</v>
      </c>
      <c r="E28" s="318" t="s">
        <v>30</v>
      </c>
      <c r="F28" s="318" t="s">
        <v>30</v>
      </c>
      <c r="G28" s="318" t="s">
        <v>30</v>
      </c>
      <c r="H28" s="318" t="s">
        <v>30</v>
      </c>
      <c r="I28" s="318" t="s">
        <v>30</v>
      </c>
      <c r="J28" s="318" t="s">
        <v>30</v>
      </c>
      <c r="K28" s="318" t="s">
        <v>30</v>
      </c>
      <c r="L28" s="318" t="s">
        <v>30</v>
      </c>
      <c r="M28" s="318">
        <v>0</v>
      </c>
      <c r="N28" s="318">
        <v>0</v>
      </c>
      <c r="O28" s="318" t="s">
        <v>30</v>
      </c>
      <c r="P28" s="318">
        <v>5</v>
      </c>
    </row>
    <row r="29" spans="1:16" ht="23.1" customHeight="1" x14ac:dyDescent="0.25">
      <c r="A29" s="311" t="s">
        <v>218</v>
      </c>
      <c r="B29" s="321"/>
      <c r="C29" s="315">
        <v>15093</v>
      </c>
      <c r="D29" s="315">
        <v>14664</v>
      </c>
      <c r="E29" s="315">
        <v>429</v>
      </c>
      <c r="F29" s="315">
        <v>16</v>
      </c>
      <c r="G29" s="315">
        <v>1442</v>
      </c>
      <c r="H29" s="315">
        <v>194</v>
      </c>
      <c r="I29" s="315">
        <v>921</v>
      </c>
      <c r="J29" s="315">
        <v>15</v>
      </c>
      <c r="K29" s="315">
        <v>952</v>
      </c>
      <c r="L29" s="315">
        <v>219</v>
      </c>
      <c r="M29" s="315">
        <v>11285</v>
      </c>
      <c r="N29" s="315">
        <v>48</v>
      </c>
      <c r="O29" s="315">
        <v>1</v>
      </c>
      <c r="P29" s="315">
        <v>0</v>
      </c>
    </row>
    <row r="30" spans="1:16" ht="14.85" customHeight="1" x14ac:dyDescent="0.25">
      <c r="B30" s="322" t="s">
        <v>128</v>
      </c>
      <c r="C30" s="318">
        <v>4154</v>
      </c>
      <c r="D30" s="318">
        <v>4130</v>
      </c>
      <c r="E30" s="318">
        <v>24</v>
      </c>
      <c r="F30" s="318">
        <v>1</v>
      </c>
      <c r="G30" s="325">
        <v>137</v>
      </c>
      <c r="H30" s="325">
        <v>4</v>
      </c>
      <c r="I30" s="325">
        <v>57</v>
      </c>
      <c r="J30" s="325">
        <v>0</v>
      </c>
      <c r="K30" s="325">
        <v>259</v>
      </c>
      <c r="L30" s="325">
        <v>20</v>
      </c>
      <c r="M30" s="325">
        <v>3670</v>
      </c>
      <c r="N30" s="325">
        <v>6</v>
      </c>
      <c r="O30" s="325">
        <v>0</v>
      </c>
      <c r="P30" s="325">
        <v>0</v>
      </c>
    </row>
    <row r="31" spans="1:16" ht="14.85" customHeight="1" x14ac:dyDescent="0.25">
      <c r="B31" s="322" t="s">
        <v>129</v>
      </c>
      <c r="C31" s="318">
        <v>10939</v>
      </c>
      <c r="D31" s="318">
        <v>10534</v>
      </c>
      <c r="E31" s="318">
        <v>405</v>
      </c>
      <c r="F31" s="318">
        <v>15</v>
      </c>
      <c r="G31" s="325">
        <v>1305</v>
      </c>
      <c r="H31" s="325">
        <v>190</v>
      </c>
      <c r="I31" s="325">
        <v>864</v>
      </c>
      <c r="J31" s="325">
        <v>15</v>
      </c>
      <c r="K31" s="325">
        <v>693</v>
      </c>
      <c r="L31" s="325">
        <v>199</v>
      </c>
      <c r="M31" s="325">
        <v>7615</v>
      </c>
      <c r="N31" s="325">
        <v>42</v>
      </c>
      <c r="O31" s="325">
        <v>1</v>
      </c>
      <c r="P31" s="325">
        <v>0</v>
      </c>
    </row>
    <row r="32" spans="1:16" ht="23.1" customHeight="1" x14ac:dyDescent="0.25">
      <c r="A32" s="311" t="s">
        <v>219</v>
      </c>
      <c r="B32" s="321"/>
      <c r="C32" s="315">
        <v>444457</v>
      </c>
      <c r="D32" s="315">
        <v>428735</v>
      </c>
      <c r="E32" s="315">
        <v>15609</v>
      </c>
      <c r="F32" s="315">
        <v>989</v>
      </c>
      <c r="G32" s="324">
        <v>66749</v>
      </c>
      <c r="H32" s="324">
        <v>6927</v>
      </c>
      <c r="I32" s="324">
        <v>31297</v>
      </c>
      <c r="J32" s="324">
        <v>388</v>
      </c>
      <c r="K32" s="324">
        <v>19591</v>
      </c>
      <c r="L32" s="324">
        <v>8213</v>
      </c>
      <c r="M32" s="324">
        <v>308889</v>
      </c>
      <c r="N32" s="324">
        <v>1220</v>
      </c>
      <c r="O32" s="324">
        <v>81</v>
      </c>
      <c r="P32" s="324">
        <v>113</v>
      </c>
    </row>
    <row r="33" spans="1:16" ht="14.85" customHeight="1" x14ac:dyDescent="0.25">
      <c r="B33" s="322" t="s">
        <v>128</v>
      </c>
      <c r="C33" s="318">
        <v>233464</v>
      </c>
      <c r="D33" s="318">
        <v>225442</v>
      </c>
      <c r="E33" s="318">
        <v>7964</v>
      </c>
      <c r="F33" s="318">
        <v>523</v>
      </c>
      <c r="G33" s="325">
        <v>34077</v>
      </c>
      <c r="H33" s="325">
        <v>3529</v>
      </c>
      <c r="I33" s="325">
        <v>15978</v>
      </c>
      <c r="J33" s="325">
        <v>192</v>
      </c>
      <c r="K33" s="325">
        <v>10096</v>
      </c>
      <c r="L33" s="325">
        <v>4198</v>
      </c>
      <c r="M33" s="325">
        <v>164133</v>
      </c>
      <c r="N33" s="325">
        <v>635</v>
      </c>
      <c r="O33" s="325">
        <v>45</v>
      </c>
      <c r="P33" s="325">
        <v>58</v>
      </c>
    </row>
    <row r="34" spans="1:16" ht="14.85" customHeight="1" x14ac:dyDescent="0.25">
      <c r="B34" s="322" t="s">
        <v>129</v>
      </c>
      <c r="C34" s="318">
        <v>210993</v>
      </c>
      <c r="D34" s="318">
        <v>203293</v>
      </c>
      <c r="E34" s="318">
        <v>7645</v>
      </c>
      <c r="F34" s="318">
        <v>466</v>
      </c>
      <c r="G34" s="325">
        <v>32672</v>
      </c>
      <c r="H34" s="325">
        <v>3398</v>
      </c>
      <c r="I34" s="325">
        <v>15319</v>
      </c>
      <c r="J34" s="325">
        <v>196</v>
      </c>
      <c r="K34" s="325">
        <v>9495</v>
      </c>
      <c r="L34" s="325">
        <v>4015</v>
      </c>
      <c r="M34" s="325">
        <v>144756</v>
      </c>
      <c r="N34" s="325">
        <v>585</v>
      </c>
      <c r="O34" s="325">
        <v>36</v>
      </c>
      <c r="P34" s="325">
        <v>55</v>
      </c>
    </row>
    <row r="35" spans="1:16" ht="23.1" customHeight="1" x14ac:dyDescent="0.25">
      <c r="A35" s="326" t="s">
        <v>220</v>
      </c>
      <c r="B35" s="321"/>
      <c r="C35" s="315">
        <v>29358</v>
      </c>
      <c r="D35" s="315">
        <v>28889</v>
      </c>
      <c r="E35" s="315">
        <v>439</v>
      </c>
      <c r="F35" s="315">
        <v>2</v>
      </c>
      <c r="G35" s="324">
        <v>1045</v>
      </c>
      <c r="H35" s="324">
        <v>37</v>
      </c>
      <c r="I35" s="324">
        <v>378</v>
      </c>
      <c r="J35" s="324">
        <v>4</v>
      </c>
      <c r="K35" s="324">
        <v>950</v>
      </c>
      <c r="L35" s="324">
        <v>381</v>
      </c>
      <c r="M35" s="324">
        <v>26296</v>
      </c>
      <c r="N35" s="324">
        <v>218</v>
      </c>
      <c r="O35" s="324">
        <v>17</v>
      </c>
      <c r="P35" s="324">
        <v>30</v>
      </c>
    </row>
    <row r="36" spans="1:16" ht="14.85" customHeight="1" x14ac:dyDescent="0.25">
      <c r="B36" s="322" t="s">
        <v>128</v>
      </c>
      <c r="C36" s="318">
        <v>15874</v>
      </c>
      <c r="D36" s="318">
        <v>15631</v>
      </c>
      <c r="E36" s="318">
        <v>224</v>
      </c>
      <c r="F36" s="318">
        <v>1</v>
      </c>
      <c r="G36" s="325">
        <v>541</v>
      </c>
      <c r="H36" s="325">
        <v>19</v>
      </c>
      <c r="I36" s="325">
        <v>207</v>
      </c>
      <c r="J36" s="325">
        <v>2</v>
      </c>
      <c r="K36" s="325">
        <v>506</v>
      </c>
      <c r="L36" s="325">
        <v>194</v>
      </c>
      <c r="M36" s="325">
        <v>14260</v>
      </c>
      <c r="N36" s="325">
        <v>116</v>
      </c>
      <c r="O36" s="325">
        <v>9</v>
      </c>
      <c r="P36" s="325">
        <v>19</v>
      </c>
    </row>
    <row r="37" spans="1:16" ht="14.85" customHeight="1" x14ac:dyDescent="0.25">
      <c r="B37" s="322" t="s">
        <v>129</v>
      </c>
      <c r="C37" s="318">
        <v>13484</v>
      </c>
      <c r="D37" s="318">
        <v>13258</v>
      </c>
      <c r="E37" s="318">
        <v>215</v>
      </c>
      <c r="F37" s="318">
        <v>1</v>
      </c>
      <c r="G37" s="325">
        <v>504</v>
      </c>
      <c r="H37" s="325">
        <v>18</v>
      </c>
      <c r="I37" s="325">
        <v>171</v>
      </c>
      <c r="J37" s="325">
        <v>2</v>
      </c>
      <c r="K37" s="325">
        <v>444</v>
      </c>
      <c r="L37" s="325">
        <v>187</v>
      </c>
      <c r="M37" s="325">
        <v>12036</v>
      </c>
      <c r="N37" s="325">
        <v>102</v>
      </c>
      <c r="O37" s="325">
        <v>8</v>
      </c>
      <c r="P37" s="325">
        <v>11</v>
      </c>
    </row>
    <row r="38" spans="1:16" ht="23.1" customHeight="1" x14ac:dyDescent="0.25">
      <c r="A38" s="326" t="s">
        <v>221</v>
      </c>
      <c r="B38" s="321"/>
      <c r="C38" s="315">
        <v>83124</v>
      </c>
      <c r="D38" s="315">
        <v>79692</v>
      </c>
      <c r="E38" s="315">
        <v>3386</v>
      </c>
      <c r="F38" s="315">
        <v>5</v>
      </c>
      <c r="G38" s="324">
        <v>9996</v>
      </c>
      <c r="H38" s="324">
        <v>1599</v>
      </c>
      <c r="I38" s="324">
        <v>4601</v>
      </c>
      <c r="J38" s="324">
        <v>92</v>
      </c>
      <c r="K38" s="324">
        <v>4388</v>
      </c>
      <c r="L38" s="324">
        <v>1681</v>
      </c>
      <c r="M38" s="324">
        <v>60391</v>
      </c>
      <c r="N38" s="324">
        <v>311</v>
      </c>
      <c r="O38" s="324">
        <v>14</v>
      </c>
      <c r="P38" s="324">
        <v>46</v>
      </c>
    </row>
    <row r="39" spans="1:16" ht="14.85" customHeight="1" x14ac:dyDescent="0.25">
      <c r="B39" s="322" t="s">
        <v>128</v>
      </c>
      <c r="C39" s="318">
        <v>44318</v>
      </c>
      <c r="D39" s="318">
        <v>42569</v>
      </c>
      <c r="E39" s="318">
        <v>1732</v>
      </c>
      <c r="F39" s="318">
        <v>5</v>
      </c>
      <c r="G39" s="325">
        <v>5198</v>
      </c>
      <c r="H39" s="325">
        <v>814</v>
      </c>
      <c r="I39" s="325">
        <v>2417</v>
      </c>
      <c r="J39" s="325">
        <v>40</v>
      </c>
      <c r="K39" s="325">
        <v>2289</v>
      </c>
      <c r="L39" s="325">
        <v>871</v>
      </c>
      <c r="M39" s="325">
        <v>32497</v>
      </c>
      <c r="N39" s="325">
        <v>163</v>
      </c>
      <c r="O39" s="325">
        <v>7</v>
      </c>
      <c r="P39" s="325">
        <v>17</v>
      </c>
    </row>
    <row r="40" spans="1:16" ht="14.85" customHeight="1" x14ac:dyDescent="0.25">
      <c r="B40" s="322" t="s">
        <v>129</v>
      </c>
      <c r="C40" s="318">
        <v>38806</v>
      </c>
      <c r="D40" s="318">
        <v>37123</v>
      </c>
      <c r="E40" s="318">
        <v>1654</v>
      </c>
      <c r="F40" s="318">
        <v>0</v>
      </c>
      <c r="G40" s="325">
        <v>4798</v>
      </c>
      <c r="H40" s="325">
        <v>785</v>
      </c>
      <c r="I40" s="325">
        <v>2184</v>
      </c>
      <c r="J40" s="325">
        <v>52</v>
      </c>
      <c r="K40" s="325">
        <v>2099</v>
      </c>
      <c r="L40" s="325">
        <v>810</v>
      </c>
      <c r="M40" s="325">
        <v>27894</v>
      </c>
      <c r="N40" s="325">
        <v>148</v>
      </c>
      <c r="O40" s="325">
        <v>7</v>
      </c>
      <c r="P40" s="325">
        <v>29</v>
      </c>
    </row>
    <row r="41" spans="1:16" ht="23.1" customHeight="1" x14ac:dyDescent="0.25">
      <c r="A41" s="326" t="s">
        <v>222</v>
      </c>
      <c r="B41" s="321"/>
      <c r="C41" s="315">
        <v>145153</v>
      </c>
      <c r="D41" s="315">
        <v>139415</v>
      </c>
      <c r="E41" s="315">
        <v>5712</v>
      </c>
      <c r="F41" s="315">
        <v>431</v>
      </c>
      <c r="G41" s="324">
        <v>24904</v>
      </c>
      <c r="H41" s="324">
        <v>2539</v>
      </c>
      <c r="I41" s="324">
        <v>11874</v>
      </c>
      <c r="J41" s="324">
        <v>147</v>
      </c>
      <c r="K41" s="324">
        <v>6897</v>
      </c>
      <c r="L41" s="324">
        <v>3009</v>
      </c>
      <c r="M41" s="324">
        <v>94943</v>
      </c>
      <c r="N41" s="324">
        <v>366</v>
      </c>
      <c r="O41" s="324">
        <v>17</v>
      </c>
      <c r="P41" s="324">
        <v>26</v>
      </c>
    </row>
    <row r="42" spans="1:16" ht="14.85" customHeight="1" x14ac:dyDescent="0.25">
      <c r="B42" s="322" t="s">
        <v>128</v>
      </c>
      <c r="C42" s="318">
        <v>75911</v>
      </c>
      <c r="D42" s="318">
        <v>73003</v>
      </c>
      <c r="E42" s="318">
        <v>2894</v>
      </c>
      <c r="F42" s="318">
        <v>226</v>
      </c>
      <c r="G42" s="325">
        <v>12677</v>
      </c>
      <c r="H42" s="325">
        <v>1281</v>
      </c>
      <c r="I42" s="325">
        <v>6095</v>
      </c>
      <c r="J42" s="325">
        <v>76</v>
      </c>
      <c r="K42" s="325">
        <v>3510</v>
      </c>
      <c r="L42" s="325">
        <v>1528</v>
      </c>
      <c r="M42" s="325">
        <v>50299</v>
      </c>
      <c r="N42" s="325">
        <v>196</v>
      </c>
      <c r="O42" s="325">
        <v>9</v>
      </c>
      <c r="P42" s="325">
        <v>14</v>
      </c>
    </row>
    <row r="43" spans="1:16" ht="14.85" customHeight="1" x14ac:dyDescent="0.25">
      <c r="B43" s="322" t="s">
        <v>129</v>
      </c>
      <c r="C43" s="318">
        <v>69242</v>
      </c>
      <c r="D43" s="318">
        <v>66412</v>
      </c>
      <c r="E43" s="318">
        <v>2818</v>
      </c>
      <c r="F43" s="318">
        <v>205</v>
      </c>
      <c r="G43" s="325">
        <v>12227</v>
      </c>
      <c r="H43" s="325">
        <v>1258</v>
      </c>
      <c r="I43" s="325">
        <v>5779</v>
      </c>
      <c r="J43" s="325">
        <v>71</v>
      </c>
      <c r="K43" s="325">
        <v>3387</v>
      </c>
      <c r="L43" s="325">
        <v>1481</v>
      </c>
      <c r="M43" s="325">
        <v>44644</v>
      </c>
      <c r="N43" s="325">
        <v>170</v>
      </c>
      <c r="O43" s="325">
        <v>8</v>
      </c>
      <c r="P43" s="325">
        <v>12</v>
      </c>
    </row>
    <row r="44" spans="1:16" ht="23.1" customHeight="1" x14ac:dyDescent="0.25">
      <c r="A44" s="326" t="s">
        <v>223</v>
      </c>
      <c r="B44" s="321"/>
      <c r="C44" s="315">
        <v>186509</v>
      </c>
      <c r="D44" s="315">
        <v>180435</v>
      </c>
      <c r="E44" s="315">
        <v>6063</v>
      </c>
      <c r="F44" s="315">
        <v>547</v>
      </c>
      <c r="G44" s="324">
        <v>30723</v>
      </c>
      <c r="H44" s="324">
        <v>2749</v>
      </c>
      <c r="I44" s="324">
        <v>14419</v>
      </c>
      <c r="J44" s="324">
        <v>145</v>
      </c>
      <c r="K44" s="324">
        <v>7354</v>
      </c>
      <c r="L44" s="324">
        <v>3136</v>
      </c>
      <c r="M44" s="324">
        <v>127068</v>
      </c>
      <c r="N44" s="324">
        <v>324</v>
      </c>
      <c r="O44" s="324">
        <v>33</v>
      </c>
      <c r="P44" s="324">
        <v>11</v>
      </c>
    </row>
    <row r="45" spans="1:16" ht="14.85" customHeight="1" x14ac:dyDescent="0.25">
      <c r="B45" s="322" t="s">
        <v>128</v>
      </c>
      <c r="C45" s="318">
        <v>97144</v>
      </c>
      <c r="D45" s="318">
        <v>94028</v>
      </c>
      <c r="E45" s="318">
        <v>3108</v>
      </c>
      <c r="F45" s="318">
        <v>290</v>
      </c>
      <c r="G45" s="325">
        <v>15605</v>
      </c>
      <c r="H45" s="325">
        <v>1412</v>
      </c>
      <c r="I45" s="325">
        <v>7246</v>
      </c>
      <c r="J45" s="325">
        <v>74</v>
      </c>
      <c r="K45" s="325">
        <v>3790</v>
      </c>
      <c r="L45" s="325">
        <v>1602</v>
      </c>
      <c r="M45" s="325">
        <v>66938</v>
      </c>
      <c r="N45" s="325">
        <v>159</v>
      </c>
      <c r="O45" s="325">
        <v>20</v>
      </c>
      <c r="P45" s="325">
        <v>8</v>
      </c>
    </row>
    <row r="46" spans="1:16" ht="14.85" customHeight="1" x14ac:dyDescent="0.25">
      <c r="B46" s="322" t="s">
        <v>129</v>
      </c>
      <c r="C46" s="318">
        <v>89365</v>
      </c>
      <c r="D46" s="318">
        <v>86407</v>
      </c>
      <c r="E46" s="318">
        <v>2955</v>
      </c>
      <c r="F46" s="318">
        <v>257</v>
      </c>
      <c r="G46" s="325">
        <v>15118</v>
      </c>
      <c r="H46" s="325">
        <v>1337</v>
      </c>
      <c r="I46" s="325">
        <v>7173</v>
      </c>
      <c r="J46" s="325">
        <v>71</v>
      </c>
      <c r="K46" s="325">
        <v>3564</v>
      </c>
      <c r="L46" s="325">
        <v>1534</v>
      </c>
      <c r="M46" s="325">
        <v>60130</v>
      </c>
      <c r="N46" s="325">
        <v>165</v>
      </c>
      <c r="O46" s="325">
        <v>13</v>
      </c>
      <c r="P46" s="325">
        <v>3</v>
      </c>
    </row>
    <row r="47" spans="1:16" ht="23.1" customHeight="1" x14ac:dyDescent="0.25">
      <c r="A47" s="326" t="s">
        <v>224</v>
      </c>
      <c r="B47" s="321"/>
      <c r="C47" s="315">
        <v>313</v>
      </c>
      <c r="D47" s="315">
        <v>304</v>
      </c>
      <c r="E47" s="315">
        <v>9</v>
      </c>
      <c r="F47" s="315">
        <v>4</v>
      </c>
      <c r="G47" s="324">
        <v>81</v>
      </c>
      <c r="H47" s="324">
        <v>3</v>
      </c>
      <c r="I47" s="324">
        <v>25</v>
      </c>
      <c r="J47" s="324">
        <v>0</v>
      </c>
      <c r="K47" s="324">
        <v>2</v>
      </c>
      <c r="L47" s="324">
        <v>6</v>
      </c>
      <c r="M47" s="324">
        <v>191</v>
      </c>
      <c r="N47" s="324">
        <v>1</v>
      </c>
      <c r="O47" s="324">
        <v>0</v>
      </c>
      <c r="P47" s="324">
        <v>0</v>
      </c>
    </row>
    <row r="48" spans="1:16" ht="14.85" customHeight="1" x14ac:dyDescent="0.25">
      <c r="B48" s="322" t="s">
        <v>128</v>
      </c>
      <c r="C48" s="318">
        <v>217</v>
      </c>
      <c r="D48" s="318">
        <v>211</v>
      </c>
      <c r="E48" s="318">
        <v>6</v>
      </c>
      <c r="F48" s="318">
        <v>1</v>
      </c>
      <c r="G48" s="325">
        <v>56</v>
      </c>
      <c r="H48" s="325">
        <v>3</v>
      </c>
      <c r="I48" s="325">
        <v>13</v>
      </c>
      <c r="J48" s="325">
        <v>0</v>
      </c>
      <c r="K48" s="325">
        <v>1</v>
      </c>
      <c r="L48" s="325">
        <v>3</v>
      </c>
      <c r="M48" s="325">
        <v>139</v>
      </c>
      <c r="N48" s="325">
        <v>1</v>
      </c>
      <c r="O48" s="325">
        <v>0</v>
      </c>
      <c r="P48" s="325">
        <v>0</v>
      </c>
    </row>
    <row r="49" spans="1:16" ht="14.85" customHeight="1" x14ac:dyDescent="0.25">
      <c r="A49" s="327"/>
      <c r="B49" s="328" t="s">
        <v>129</v>
      </c>
      <c r="C49" s="329">
        <v>96</v>
      </c>
      <c r="D49" s="329">
        <v>93</v>
      </c>
      <c r="E49" s="329">
        <v>3</v>
      </c>
      <c r="F49" s="329">
        <v>3</v>
      </c>
      <c r="G49" s="330">
        <v>25</v>
      </c>
      <c r="H49" s="330">
        <v>0</v>
      </c>
      <c r="I49" s="330">
        <v>12</v>
      </c>
      <c r="J49" s="330">
        <v>0</v>
      </c>
      <c r="K49" s="330">
        <v>1</v>
      </c>
      <c r="L49" s="330">
        <v>3</v>
      </c>
      <c r="M49" s="330">
        <v>52</v>
      </c>
      <c r="N49" s="330">
        <v>0</v>
      </c>
      <c r="O49" s="330">
        <v>0</v>
      </c>
      <c r="P49" s="330">
        <v>0</v>
      </c>
    </row>
    <row r="50" spans="1:16" ht="16.5" customHeight="1" x14ac:dyDescent="0.25">
      <c r="A50" s="297" t="s">
        <v>254</v>
      </c>
    </row>
    <row r="51" spans="1:16" ht="16.5" customHeight="1" x14ac:dyDescent="0.25">
      <c r="A51" s="297" t="s">
        <v>255</v>
      </c>
    </row>
    <row r="52" spans="1:16" ht="16.5" customHeight="1" x14ac:dyDescent="0.25">
      <c r="A52" s="297" t="s">
        <v>228</v>
      </c>
    </row>
    <row r="53" spans="1:16" ht="16.5" customHeight="1" x14ac:dyDescent="0.25">
      <c r="A53" s="297" t="s">
        <v>193</v>
      </c>
    </row>
    <row r="54" spans="1:16" ht="16.5" customHeight="1" x14ac:dyDescent="0.25">
      <c r="A54" s="297" t="s">
        <v>250</v>
      </c>
    </row>
    <row r="55" spans="1:16" ht="16.5" customHeight="1" x14ac:dyDescent="0.25">
      <c r="A55" s="297" t="s">
        <v>251</v>
      </c>
    </row>
  </sheetData>
  <mergeCells count="19">
    <mergeCell ref="H6:H7"/>
    <mergeCell ref="I6:I7"/>
    <mergeCell ref="J6:J7"/>
    <mergeCell ref="K6:K7"/>
    <mergeCell ref="L6:L7"/>
    <mergeCell ref="M6:N6"/>
    <mergeCell ref="O6:O7"/>
    <mergeCell ref="A1:P1"/>
    <mergeCell ref="A2:P2"/>
    <mergeCell ref="L4:P4"/>
    <mergeCell ref="A5:B7"/>
    <mergeCell ref="C5:E5"/>
    <mergeCell ref="F5:F7"/>
    <mergeCell ref="G5:H5"/>
    <mergeCell ref="I5:J5"/>
    <mergeCell ref="K5:L5"/>
    <mergeCell ref="M5:O5"/>
    <mergeCell ref="P5:P7"/>
    <mergeCell ref="G6:G7"/>
  </mergeCells>
  <phoneticPr fontId="15" type="noConversion"/>
  <printOptions horizontalCentered="1"/>
  <pageMargins left="0.23622047244094502" right="0.27559055118110198" top="0.49527559055118098" bottom="0.54527559055118102" header="0.2" footer="0.25"/>
  <pageSetup paperSize="0" fitToWidth="0" fitToHeight="0" pageOrder="overThenDown" orientation="landscape" horizontalDpi="0" verticalDpi="0" copies="0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IW38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5.25" style="266" customWidth="1"/>
    <col min="3" max="3" width="5.75" style="266" customWidth="1"/>
    <col min="4" max="4" width="7" style="266" customWidth="1"/>
    <col min="5" max="5" width="9.625" style="266" customWidth="1"/>
    <col min="6" max="6" width="8.75" style="266" customWidth="1"/>
    <col min="7" max="7" width="7" style="266" customWidth="1"/>
    <col min="8" max="8" width="7.75" style="266" customWidth="1"/>
    <col min="9" max="16" width="6.25" style="266" customWidth="1"/>
    <col min="17" max="17" width="5.375" style="266" customWidth="1"/>
    <col min="18" max="18" width="6" style="266" customWidth="1"/>
    <col min="19" max="19" width="6.25" style="266" customWidth="1"/>
    <col min="20" max="20" width="7.5" style="266" customWidth="1"/>
    <col min="21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22" ht="24.95" customHeight="1" x14ac:dyDescent="0.25">
      <c r="A1" s="331" t="s">
        <v>149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</row>
    <row r="2" spans="1:22" ht="24.95" customHeight="1" x14ac:dyDescent="0.25">
      <c r="A2" s="331" t="s">
        <v>32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</row>
    <row r="3" spans="1:22" ht="24.95" customHeight="1" x14ac:dyDescent="0.25">
      <c r="A3" s="332">
        <v>104</v>
      </c>
      <c r="B3" s="332"/>
      <c r="C3" s="332"/>
      <c r="D3" s="332"/>
      <c r="E3" s="332"/>
      <c r="F3" s="332"/>
      <c r="G3" s="332"/>
      <c r="H3" s="332"/>
      <c r="I3" s="332"/>
      <c r="J3" s="333" t="str">
        <f>"SY"&amp;A3+1911&amp;"-"&amp;A3+1912</f>
        <v>SY2015-2016</v>
      </c>
      <c r="K3" s="333"/>
      <c r="L3" s="333"/>
      <c r="M3" s="333"/>
      <c r="N3" s="333"/>
      <c r="O3" s="333"/>
      <c r="P3" s="333"/>
      <c r="Q3" s="333"/>
      <c r="R3" s="333"/>
      <c r="S3" s="333"/>
      <c r="T3" s="333"/>
    </row>
    <row r="4" spans="1:22" ht="15.75" customHeight="1" x14ac:dyDescent="0.25">
      <c r="A4" s="334"/>
      <c r="B4" s="334"/>
      <c r="C4" s="334"/>
      <c r="D4" s="334"/>
      <c r="E4" s="334"/>
      <c r="F4" s="334"/>
      <c r="G4" s="334"/>
      <c r="H4" s="334"/>
      <c r="I4" s="334"/>
      <c r="J4" s="334"/>
      <c r="K4" s="335"/>
      <c r="L4" s="302" t="s">
        <v>246</v>
      </c>
      <c r="M4" s="302"/>
      <c r="N4" s="302"/>
      <c r="O4" s="302"/>
      <c r="P4" s="302"/>
      <c r="Q4" s="302"/>
      <c r="R4" s="302"/>
      <c r="S4" s="302"/>
      <c r="T4" s="302"/>
    </row>
    <row r="5" spans="1:22" ht="39.950000000000003" customHeight="1" x14ac:dyDescent="0.25">
      <c r="A5" s="303"/>
      <c r="B5" s="303"/>
      <c r="C5" s="336" t="s">
        <v>152</v>
      </c>
      <c r="D5" s="336"/>
      <c r="E5" s="336"/>
      <c r="F5" s="336"/>
      <c r="G5" s="336" t="s">
        <v>153</v>
      </c>
      <c r="H5" s="336"/>
      <c r="I5" s="336" t="s">
        <v>154</v>
      </c>
      <c r="J5" s="336"/>
      <c r="K5" s="336" t="s">
        <v>230</v>
      </c>
      <c r="L5" s="336"/>
      <c r="M5" s="336" t="s">
        <v>231</v>
      </c>
      <c r="N5" s="336"/>
      <c r="O5" s="336" t="s">
        <v>157</v>
      </c>
      <c r="P5" s="336"/>
      <c r="Q5" s="336" t="s">
        <v>158</v>
      </c>
      <c r="R5" s="336"/>
      <c r="S5" s="337" t="s">
        <v>159</v>
      </c>
      <c r="T5" s="337"/>
    </row>
    <row r="6" spans="1:22" ht="40.15" customHeight="1" x14ac:dyDescent="0.25">
      <c r="A6" s="303"/>
      <c r="B6" s="303"/>
      <c r="C6" s="209"/>
      <c r="D6" s="336" t="s">
        <v>160</v>
      </c>
      <c r="E6" s="336"/>
      <c r="F6" s="275" t="s">
        <v>161</v>
      </c>
      <c r="G6" s="209"/>
      <c r="H6" s="275" t="s">
        <v>160</v>
      </c>
      <c r="I6" s="209"/>
      <c r="J6" s="275" t="s">
        <v>160</v>
      </c>
      <c r="K6" s="209"/>
      <c r="L6" s="275" t="s">
        <v>160</v>
      </c>
      <c r="M6" s="209"/>
      <c r="N6" s="275" t="s">
        <v>160</v>
      </c>
      <c r="O6" s="209"/>
      <c r="P6" s="275" t="s">
        <v>160</v>
      </c>
      <c r="Q6" s="209"/>
      <c r="R6" s="275" t="s">
        <v>160</v>
      </c>
      <c r="S6" s="209"/>
      <c r="T6" s="338" t="s">
        <v>160</v>
      </c>
    </row>
    <row r="7" spans="1:22" ht="42.75" customHeight="1" x14ac:dyDescent="0.25">
      <c r="A7" s="303"/>
      <c r="B7" s="303"/>
      <c r="C7" s="209"/>
      <c r="D7" s="339"/>
      <c r="E7" s="278" t="s">
        <v>164</v>
      </c>
      <c r="F7" s="275"/>
      <c r="G7" s="209"/>
      <c r="H7" s="275"/>
      <c r="I7" s="209"/>
      <c r="J7" s="275"/>
      <c r="K7" s="209"/>
      <c r="L7" s="275"/>
      <c r="M7" s="209"/>
      <c r="N7" s="275"/>
      <c r="O7" s="209"/>
      <c r="P7" s="275"/>
      <c r="Q7" s="209"/>
      <c r="R7" s="275"/>
      <c r="S7" s="209"/>
      <c r="T7" s="338"/>
    </row>
    <row r="8" spans="1:22" ht="20.100000000000001" customHeight="1" x14ac:dyDescent="0.25">
      <c r="A8" s="340" t="s">
        <v>165</v>
      </c>
      <c r="B8" s="341" t="s">
        <v>1</v>
      </c>
      <c r="C8" s="342">
        <v>6362</v>
      </c>
      <c r="D8" s="343">
        <v>1984</v>
      </c>
      <c r="E8" s="343">
        <v>266</v>
      </c>
      <c r="F8" s="314">
        <v>455</v>
      </c>
      <c r="G8" s="343">
        <v>4339</v>
      </c>
      <c r="H8" s="343">
        <v>210</v>
      </c>
      <c r="I8" s="343">
        <v>12291</v>
      </c>
      <c r="J8" s="343">
        <v>6689</v>
      </c>
      <c r="K8" s="343">
        <v>26648</v>
      </c>
      <c r="L8" s="343">
        <v>5763</v>
      </c>
      <c r="M8" s="343">
        <v>2889</v>
      </c>
      <c r="N8" s="343">
        <v>220</v>
      </c>
      <c r="O8" s="343">
        <v>2</v>
      </c>
      <c r="P8" s="343">
        <v>0</v>
      </c>
      <c r="Q8" s="343">
        <v>15448</v>
      </c>
      <c r="R8" s="343">
        <v>3866</v>
      </c>
      <c r="S8" s="343">
        <v>462115</v>
      </c>
      <c r="T8" s="343">
        <v>138979</v>
      </c>
      <c r="U8" s="284"/>
      <c r="V8" s="284"/>
    </row>
    <row r="9" spans="1:22" ht="20.100000000000001" customHeight="1" x14ac:dyDescent="0.25">
      <c r="A9" s="344" t="s">
        <v>166</v>
      </c>
      <c r="B9" s="341" t="s">
        <v>2</v>
      </c>
      <c r="C9" s="342">
        <v>6332</v>
      </c>
      <c r="D9" s="343">
        <v>1960</v>
      </c>
      <c r="E9" s="343">
        <v>265</v>
      </c>
      <c r="F9" s="314">
        <v>453</v>
      </c>
      <c r="G9" s="343">
        <v>4332</v>
      </c>
      <c r="H9" s="343">
        <v>209</v>
      </c>
      <c r="I9" s="343">
        <v>12175</v>
      </c>
      <c r="J9" s="343">
        <v>6573</v>
      </c>
      <c r="K9" s="343">
        <v>26561</v>
      </c>
      <c r="L9" s="343">
        <v>5693</v>
      </c>
      <c r="M9" s="343">
        <v>2884</v>
      </c>
      <c r="N9" s="343">
        <v>220</v>
      </c>
      <c r="O9" s="343">
        <v>2</v>
      </c>
      <c r="P9" s="343">
        <v>0</v>
      </c>
      <c r="Q9" s="343">
        <v>15392</v>
      </c>
      <c r="R9" s="343">
        <v>3816</v>
      </c>
      <c r="S9" s="343">
        <v>460041</v>
      </c>
      <c r="T9" s="343">
        <v>137131</v>
      </c>
      <c r="U9" s="284"/>
      <c r="V9" s="284"/>
    </row>
    <row r="10" spans="1:22" ht="20.100000000000001" customHeight="1" x14ac:dyDescent="0.25">
      <c r="A10" s="345" t="s">
        <v>167</v>
      </c>
      <c r="B10" s="266" t="s">
        <v>31</v>
      </c>
      <c r="C10" s="346">
        <v>1096</v>
      </c>
      <c r="D10" s="347">
        <v>245</v>
      </c>
      <c r="E10" s="347">
        <v>27</v>
      </c>
      <c r="F10" s="319">
        <v>58</v>
      </c>
      <c r="G10" s="347">
        <v>815</v>
      </c>
      <c r="H10" s="347">
        <v>26</v>
      </c>
      <c r="I10" s="347">
        <v>1682</v>
      </c>
      <c r="J10" s="347">
        <v>1127</v>
      </c>
      <c r="K10" s="347">
        <v>4513</v>
      </c>
      <c r="L10" s="347">
        <v>848</v>
      </c>
      <c r="M10" s="347">
        <v>504</v>
      </c>
      <c r="N10" s="347">
        <v>8</v>
      </c>
      <c r="O10" s="347">
        <v>0</v>
      </c>
      <c r="P10" s="347">
        <v>0</v>
      </c>
      <c r="Q10" s="347">
        <v>2301</v>
      </c>
      <c r="R10" s="347">
        <v>530</v>
      </c>
      <c r="S10" s="347">
        <v>73526</v>
      </c>
      <c r="T10" s="347">
        <v>22651</v>
      </c>
      <c r="U10" s="284"/>
      <c r="V10" s="284"/>
    </row>
    <row r="11" spans="1:22" ht="20.100000000000001" customHeight="1" x14ac:dyDescent="0.25">
      <c r="A11" s="345" t="s">
        <v>168</v>
      </c>
      <c r="B11" s="266" t="s">
        <v>3</v>
      </c>
      <c r="C11" s="346">
        <v>687</v>
      </c>
      <c r="D11" s="347">
        <v>149</v>
      </c>
      <c r="E11" s="347">
        <v>14</v>
      </c>
      <c r="F11" s="319">
        <v>0</v>
      </c>
      <c r="G11" s="347">
        <v>538</v>
      </c>
      <c r="H11" s="347">
        <v>14</v>
      </c>
      <c r="I11" s="347">
        <v>1985</v>
      </c>
      <c r="J11" s="347">
        <v>1205</v>
      </c>
      <c r="K11" s="347">
        <v>2228</v>
      </c>
      <c r="L11" s="347">
        <v>254</v>
      </c>
      <c r="M11" s="347">
        <v>157</v>
      </c>
      <c r="N11" s="347">
        <v>0</v>
      </c>
      <c r="O11" s="347">
        <v>0</v>
      </c>
      <c r="P11" s="347">
        <v>0</v>
      </c>
      <c r="Q11" s="347">
        <v>1824</v>
      </c>
      <c r="R11" s="347">
        <v>330</v>
      </c>
      <c r="S11" s="347">
        <v>47269</v>
      </c>
      <c r="T11" s="347">
        <v>17863</v>
      </c>
      <c r="U11" s="284"/>
      <c r="V11" s="284"/>
    </row>
    <row r="12" spans="1:22" ht="20.100000000000001" customHeight="1" x14ac:dyDescent="0.25">
      <c r="A12" s="345" t="s">
        <v>169</v>
      </c>
      <c r="B12" s="266" t="s">
        <v>54</v>
      </c>
      <c r="C12" s="346">
        <v>528</v>
      </c>
      <c r="D12" s="347">
        <v>126</v>
      </c>
      <c r="E12" s="347">
        <v>15</v>
      </c>
      <c r="F12" s="319">
        <v>84</v>
      </c>
      <c r="G12" s="347">
        <v>386</v>
      </c>
      <c r="H12" s="347">
        <v>13</v>
      </c>
      <c r="I12" s="347">
        <v>967</v>
      </c>
      <c r="J12" s="347">
        <v>349</v>
      </c>
      <c r="K12" s="347">
        <v>2668</v>
      </c>
      <c r="L12" s="347">
        <v>490</v>
      </c>
      <c r="M12" s="347">
        <v>311</v>
      </c>
      <c r="N12" s="347">
        <v>22</v>
      </c>
      <c r="O12" s="347">
        <v>0</v>
      </c>
      <c r="P12" s="347">
        <v>0</v>
      </c>
      <c r="Q12" s="347">
        <v>1581</v>
      </c>
      <c r="R12" s="347">
        <v>319</v>
      </c>
      <c r="S12" s="347">
        <v>44367</v>
      </c>
      <c r="T12" s="347">
        <v>9716</v>
      </c>
      <c r="U12" s="284"/>
      <c r="V12" s="284"/>
    </row>
    <row r="13" spans="1:22" ht="20.100000000000001" customHeight="1" x14ac:dyDescent="0.25">
      <c r="A13" s="345" t="s">
        <v>170</v>
      </c>
      <c r="B13" s="266" t="s">
        <v>23</v>
      </c>
      <c r="C13" s="346">
        <v>659</v>
      </c>
      <c r="D13" s="347">
        <v>159</v>
      </c>
      <c r="E13" s="347">
        <v>22</v>
      </c>
      <c r="F13" s="319">
        <v>74</v>
      </c>
      <c r="G13" s="347">
        <v>502</v>
      </c>
      <c r="H13" s="347">
        <v>22</v>
      </c>
      <c r="I13" s="347">
        <v>1465</v>
      </c>
      <c r="J13" s="347">
        <v>620</v>
      </c>
      <c r="K13" s="347">
        <v>3731</v>
      </c>
      <c r="L13" s="347">
        <v>677</v>
      </c>
      <c r="M13" s="347">
        <v>475</v>
      </c>
      <c r="N13" s="347">
        <v>20</v>
      </c>
      <c r="O13" s="347">
        <v>0</v>
      </c>
      <c r="P13" s="347">
        <v>0</v>
      </c>
      <c r="Q13" s="347">
        <v>1915</v>
      </c>
      <c r="R13" s="347">
        <v>436</v>
      </c>
      <c r="S13" s="347">
        <v>65946</v>
      </c>
      <c r="T13" s="347">
        <v>14503</v>
      </c>
      <c r="U13" s="284"/>
      <c r="V13" s="284"/>
    </row>
    <row r="14" spans="1:22" ht="20.100000000000001" customHeight="1" x14ac:dyDescent="0.25">
      <c r="A14" s="345" t="s">
        <v>171</v>
      </c>
      <c r="B14" s="266" t="s">
        <v>25</v>
      </c>
      <c r="C14" s="346">
        <v>528</v>
      </c>
      <c r="D14" s="347">
        <v>183</v>
      </c>
      <c r="E14" s="347">
        <v>17</v>
      </c>
      <c r="F14" s="319">
        <v>29</v>
      </c>
      <c r="G14" s="347">
        <v>331</v>
      </c>
      <c r="H14" s="347">
        <v>14</v>
      </c>
      <c r="I14" s="347">
        <v>1150</v>
      </c>
      <c r="J14" s="347">
        <v>535</v>
      </c>
      <c r="K14" s="347">
        <v>2112</v>
      </c>
      <c r="L14" s="347">
        <v>333</v>
      </c>
      <c r="M14" s="347">
        <v>272</v>
      </c>
      <c r="N14" s="347">
        <v>4</v>
      </c>
      <c r="O14" s="347">
        <v>0</v>
      </c>
      <c r="P14" s="347">
        <v>0</v>
      </c>
      <c r="Q14" s="347">
        <v>1091</v>
      </c>
      <c r="R14" s="347">
        <v>113</v>
      </c>
      <c r="S14" s="347">
        <v>40731</v>
      </c>
      <c r="T14" s="347">
        <v>10088</v>
      </c>
      <c r="U14" s="284"/>
      <c r="V14" s="284"/>
    </row>
    <row r="15" spans="1:22" ht="20.100000000000001" customHeight="1" x14ac:dyDescent="0.25">
      <c r="A15" s="345" t="s">
        <v>172</v>
      </c>
      <c r="B15" s="266" t="s">
        <v>4</v>
      </c>
      <c r="C15" s="346">
        <v>677</v>
      </c>
      <c r="D15" s="347">
        <v>211</v>
      </c>
      <c r="E15" s="347">
        <v>12</v>
      </c>
      <c r="F15" s="319">
        <v>3</v>
      </c>
      <c r="G15" s="347">
        <v>450</v>
      </c>
      <c r="H15" s="347">
        <v>11</v>
      </c>
      <c r="I15" s="347">
        <v>1552</v>
      </c>
      <c r="J15" s="347">
        <v>803</v>
      </c>
      <c r="K15" s="347">
        <v>2767</v>
      </c>
      <c r="L15" s="347">
        <v>307</v>
      </c>
      <c r="M15" s="347">
        <v>275</v>
      </c>
      <c r="N15" s="347">
        <v>5</v>
      </c>
      <c r="O15" s="347">
        <v>0</v>
      </c>
      <c r="P15" s="347">
        <v>0</v>
      </c>
      <c r="Q15" s="347">
        <v>1457</v>
      </c>
      <c r="R15" s="347">
        <v>282</v>
      </c>
      <c r="S15" s="347">
        <v>49321</v>
      </c>
      <c r="T15" s="347">
        <v>11713</v>
      </c>
      <c r="U15" s="284"/>
      <c r="V15" s="284"/>
    </row>
    <row r="16" spans="1:22" ht="20.100000000000001" customHeight="1" x14ac:dyDescent="0.25">
      <c r="A16" s="345" t="s">
        <v>173</v>
      </c>
      <c r="B16" s="266" t="s">
        <v>6</v>
      </c>
      <c r="C16" s="346">
        <v>109</v>
      </c>
      <c r="D16" s="347">
        <v>56</v>
      </c>
      <c r="E16" s="347">
        <v>12</v>
      </c>
      <c r="F16" s="319">
        <v>20</v>
      </c>
      <c r="G16" s="347">
        <v>61</v>
      </c>
      <c r="H16" s="347">
        <v>10</v>
      </c>
      <c r="I16" s="347">
        <v>207</v>
      </c>
      <c r="J16" s="347">
        <v>140</v>
      </c>
      <c r="K16" s="347">
        <v>629</v>
      </c>
      <c r="L16" s="347">
        <v>305</v>
      </c>
      <c r="M16" s="347">
        <v>75</v>
      </c>
      <c r="N16" s="347">
        <v>17</v>
      </c>
      <c r="O16" s="347">
        <v>0</v>
      </c>
      <c r="P16" s="347">
        <v>0</v>
      </c>
      <c r="Q16" s="347">
        <v>347</v>
      </c>
      <c r="R16" s="347">
        <v>133</v>
      </c>
      <c r="S16" s="347">
        <v>9791</v>
      </c>
      <c r="T16" s="347">
        <v>5039</v>
      </c>
      <c r="U16" s="284"/>
      <c r="V16" s="284"/>
    </row>
    <row r="17" spans="1:22" ht="20.100000000000001" customHeight="1" x14ac:dyDescent="0.25">
      <c r="A17" s="345" t="s">
        <v>174</v>
      </c>
      <c r="B17" s="266" t="s">
        <v>8</v>
      </c>
      <c r="C17" s="346">
        <v>216</v>
      </c>
      <c r="D17" s="347">
        <v>59</v>
      </c>
      <c r="E17" s="347">
        <v>14</v>
      </c>
      <c r="F17" s="319">
        <v>20</v>
      </c>
      <c r="G17" s="347">
        <v>163</v>
      </c>
      <c r="H17" s="347">
        <v>10</v>
      </c>
      <c r="I17" s="347">
        <v>344</v>
      </c>
      <c r="J17" s="347">
        <v>132</v>
      </c>
      <c r="K17" s="347">
        <v>841</v>
      </c>
      <c r="L17" s="347">
        <v>133</v>
      </c>
      <c r="M17" s="347">
        <v>115</v>
      </c>
      <c r="N17" s="347">
        <v>2</v>
      </c>
      <c r="O17" s="347">
        <v>0</v>
      </c>
      <c r="P17" s="347">
        <v>0</v>
      </c>
      <c r="Q17" s="347">
        <v>696</v>
      </c>
      <c r="R17" s="347">
        <v>118</v>
      </c>
      <c r="S17" s="347">
        <v>13997</v>
      </c>
      <c r="T17" s="347">
        <v>2842</v>
      </c>
      <c r="U17" s="284"/>
      <c r="V17" s="284"/>
    </row>
    <row r="18" spans="1:22" ht="20.100000000000001" customHeight="1" x14ac:dyDescent="0.25">
      <c r="A18" s="345" t="s">
        <v>175</v>
      </c>
      <c r="B18" s="266" t="s">
        <v>9</v>
      </c>
      <c r="C18" s="346">
        <v>174</v>
      </c>
      <c r="D18" s="347">
        <v>67</v>
      </c>
      <c r="E18" s="347">
        <v>10</v>
      </c>
      <c r="F18" s="319">
        <v>7</v>
      </c>
      <c r="G18" s="347">
        <v>112</v>
      </c>
      <c r="H18" s="347">
        <v>8</v>
      </c>
      <c r="I18" s="347">
        <v>252</v>
      </c>
      <c r="J18" s="347">
        <v>119</v>
      </c>
      <c r="K18" s="347">
        <v>666</v>
      </c>
      <c r="L18" s="347">
        <v>155</v>
      </c>
      <c r="M18" s="347">
        <v>41</v>
      </c>
      <c r="N18" s="347">
        <v>3</v>
      </c>
      <c r="O18" s="347">
        <v>0</v>
      </c>
      <c r="P18" s="347">
        <v>0</v>
      </c>
      <c r="Q18" s="347">
        <v>421</v>
      </c>
      <c r="R18" s="347">
        <v>112</v>
      </c>
      <c r="S18" s="347">
        <v>10492</v>
      </c>
      <c r="T18" s="347">
        <v>2725</v>
      </c>
      <c r="U18" s="284"/>
      <c r="V18" s="284"/>
    </row>
    <row r="19" spans="1:22" ht="20.100000000000001" customHeight="1" x14ac:dyDescent="0.25">
      <c r="A19" s="345" t="s">
        <v>176</v>
      </c>
      <c r="B19" s="266" t="s">
        <v>11</v>
      </c>
      <c r="C19" s="346">
        <v>320</v>
      </c>
      <c r="D19" s="347">
        <v>72</v>
      </c>
      <c r="E19" s="347">
        <v>25</v>
      </c>
      <c r="F19" s="319">
        <v>59</v>
      </c>
      <c r="G19" s="347">
        <v>250</v>
      </c>
      <c r="H19" s="347">
        <v>17</v>
      </c>
      <c r="I19" s="347">
        <v>349</v>
      </c>
      <c r="J19" s="347">
        <v>155</v>
      </c>
      <c r="K19" s="347">
        <v>1664</v>
      </c>
      <c r="L19" s="347">
        <v>497</v>
      </c>
      <c r="M19" s="347">
        <v>149</v>
      </c>
      <c r="N19" s="347">
        <v>28</v>
      </c>
      <c r="O19" s="347">
        <v>0</v>
      </c>
      <c r="P19" s="347">
        <v>0</v>
      </c>
      <c r="Q19" s="347">
        <v>743</v>
      </c>
      <c r="R19" s="347">
        <v>262</v>
      </c>
      <c r="S19" s="347">
        <v>24073</v>
      </c>
      <c r="T19" s="347">
        <v>7744</v>
      </c>
      <c r="U19" s="284"/>
      <c r="V19" s="284"/>
    </row>
    <row r="20" spans="1:22" ht="20.100000000000001" customHeight="1" x14ac:dyDescent="0.25">
      <c r="A20" s="345" t="s">
        <v>177</v>
      </c>
      <c r="B20" s="266" t="s">
        <v>12</v>
      </c>
      <c r="C20" s="346">
        <v>177</v>
      </c>
      <c r="D20" s="347">
        <v>98</v>
      </c>
      <c r="E20" s="347">
        <v>10</v>
      </c>
      <c r="F20" s="319">
        <v>14</v>
      </c>
      <c r="G20" s="347">
        <v>80</v>
      </c>
      <c r="H20" s="347">
        <v>8</v>
      </c>
      <c r="I20" s="347">
        <v>225</v>
      </c>
      <c r="J20" s="347">
        <v>179</v>
      </c>
      <c r="K20" s="347">
        <v>597</v>
      </c>
      <c r="L20" s="347">
        <v>233</v>
      </c>
      <c r="M20" s="347">
        <v>48</v>
      </c>
      <c r="N20" s="347">
        <v>8</v>
      </c>
      <c r="O20" s="347">
        <v>0</v>
      </c>
      <c r="P20" s="347">
        <v>0</v>
      </c>
      <c r="Q20" s="347">
        <v>362</v>
      </c>
      <c r="R20" s="347">
        <v>165</v>
      </c>
      <c r="S20" s="347">
        <v>9328</v>
      </c>
      <c r="T20" s="347">
        <v>3970</v>
      </c>
      <c r="U20" s="284"/>
      <c r="V20" s="284"/>
    </row>
    <row r="21" spans="1:22" ht="20.100000000000001" customHeight="1" x14ac:dyDescent="0.25">
      <c r="A21" s="345" t="s">
        <v>178</v>
      </c>
      <c r="B21" s="266" t="s">
        <v>13</v>
      </c>
      <c r="C21" s="346">
        <v>140</v>
      </c>
      <c r="D21" s="347">
        <v>47</v>
      </c>
      <c r="E21" s="347">
        <v>20</v>
      </c>
      <c r="F21" s="319">
        <v>19</v>
      </c>
      <c r="G21" s="347">
        <v>90</v>
      </c>
      <c r="H21" s="347">
        <v>16</v>
      </c>
      <c r="I21" s="347">
        <v>193</v>
      </c>
      <c r="J21" s="347">
        <v>69</v>
      </c>
      <c r="K21" s="347">
        <v>810</v>
      </c>
      <c r="L21" s="347">
        <v>402</v>
      </c>
      <c r="M21" s="347">
        <v>79</v>
      </c>
      <c r="N21" s="347">
        <v>33</v>
      </c>
      <c r="O21" s="347">
        <v>0</v>
      </c>
      <c r="P21" s="347">
        <v>0</v>
      </c>
      <c r="Q21" s="347">
        <v>524</v>
      </c>
      <c r="R21" s="347">
        <v>241</v>
      </c>
      <c r="S21" s="347">
        <v>12818</v>
      </c>
      <c r="T21" s="347">
        <v>5636</v>
      </c>
      <c r="U21" s="284"/>
      <c r="V21" s="284"/>
    </row>
    <row r="22" spans="1:22" ht="20.100000000000001" customHeight="1" x14ac:dyDescent="0.25">
      <c r="A22" s="345" t="s">
        <v>179</v>
      </c>
      <c r="B22" s="266" t="s">
        <v>14</v>
      </c>
      <c r="C22" s="346">
        <v>142</v>
      </c>
      <c r="D22" s="347">
        <v>84</v>
      </c>
      <c r="E22" s="347">
        <v>14</v>
      </c>
      <c r="F22" s="319">
        <v>15</v>
      </c>
      <c r="G22" s="347">
        <v>60</v>
      </c>
      <c r="H22" s="347">
        <v>5</v>
      </c>
      <c r="I22" s="347">
        <v>240</v>
      </c>
      <c r="J22" s="347">
        <v>154</v>
      </c>
      <c r="K22" s="347">
        <v>475</v>
      </c>
      <c r="L22" s="347">
        <v>215</v>
      </c>
      <c r="M22" s="347">
        <v>57</v>
      </c>
      <c r="N22" s="347">
        <v>20</v>
      </c>
      <c r="O22" s="347">
        <v>0</v>
      </c>
      <c r="P22" s="347">
        <v>0</v>
      </c>
      <c r="Q22" s="347">
        <v>296</v>
      </c>
      <c r="R22" s="347">
        <v>117</v>
      </c>
      <c r="S22" s="347">
        <v>8175</v>
      </c>
      <c r="T22" s="347">
        <v>3708</v>
      </c>
      <c r="U22" s="284"/>
      <c r="V22" s="284"/>
    </row>
    <row r="23" spans="1:22" ht="20.100000000000001" customHeight="1" x14ac:dyDescent="0.25">
      <c r="A23" s="345" t="s">
        <v>180</v>
      </c>
      <c r="B23" s="266" t="s">
        <v>17</v>
      </c>
      <c r="C23" s="346">
        <v>274</v>
      </c>
      <c r="D23" s="347">
        <v>124</v>
      </c>
      <c r="E23" s="347">
        <v>19</v>
      </c>
      <c r="F23" s="319">
        <v>27</v>
      </c>
      <c r="G23" s="347">
        <v>154</v>
      </c>
      <c r="H23" s="347">
        <v>11</v>
      </c>
      <c r="I23" s="347">
        <v>328</v>
      </c>
      <c r="J23" s="347">
        <v>221</v>
      </c>
      <c r="K23" s="347">
        <v>908</v>
      </c>
      <c r="L23" s="347">
        <v>267</v>
      </c>
      <c r="M23" s="347">
        <v>99</v>
      </c>
      <c r="N23" s="347">
        <v>19</v>
      </c>
      <c r="O23" s="347">
        <v>2</v>
      </c>
      <c r="P23" s="347">
        <v>0</v>
      </c>
      <c r="Q23" s="347">
        <v>458</v>
      </c>
      <c r="R23" s="347">
        <v>184</v>
      </c>
      <c r="S23" s="347">
        <v>13986</v>
      </c>
      <c r="T23" s="347">
        <v>5071</v>
      </c>
      <c r="U23" s="284"/>
      <c r="V23" s="284"/>
    </row>
    <row r="24" spans="1:22" ht="20.100000000000001" customHeight="1" x14ac:dyDescent="0.25">
      <c r="A24" s="345" t="s">
        <v>181</v>
      </c>
      <c r="B24" s="266" t="s">
        <v>18</v>
      </c>
      <c r="C24" s="346">
        <v>117</v>
      </c>
      <c r="D24" s="347">
        <v>93</v>
      </c>
      <c r="E24" s="347">
        <v>14</v>
      </c>
      <c r="F24" s="319">
        <v>6</v>
      </c>
      <c r="G24" s="347">
        <v>32</v>
      </c>
      <c r="H24" s="347">
        <v>10</v>
      </c>
      <c r="I24" s="347">
        <v>210</v>
      </c>
      <c r="J24" s="347">
        <v>182</v>
      </c>
      <c r="K24" s="347">
        <v>224</v>
      </c>
      <c r="L24" s="347">
        <v>149</v>
      </c>
      <c r="M24" s="347">
        <v>19</v>
      </c>
      <c r="N24" s="347">
        <v>9</v>
      </c>
      <c r="O24" s="347">
        <v>0</v>
      </c>
      <c r="P24" s="347">
        <v>0</v>
      </c>
      <c r="Q24" s="347">
        <v>219</v>
      </c>
      <c r="R24" s="347">
        <v>134</v>
      </c>
      <c r="S24" s="347">
        <v>4319</v>
      </c>
      <c r="T24" s="347">
        <v>2790</v>
      </c>
      <c r="U24" s="284"/>
      <c r="V24" s="284"/>
    </row>
    <row r="25" spans="1:22" ht="20.100000000000001" customHeight="1" x14ac:dyDescent="0.25">
      <c r="A25" s="345" t="s">
        <v>182</v>
      </c>
      <c r="B25" s="266" t="s">
        <v>19</v>
      </c>
      <c r="C25" s="346">
        <v>131</v>
      </c>
      <c r="D25" s="347">
        <v>85</v>
      </c>
      <c r="E25" s="347">
        <v>10</v>
      </c>
      <c r="F25" s="319">
        <v>7</v>
      </c>
      <c r="G25" s="347">
        <v>50</v>
      </c>
      <c r="H25" s="347">
        <v>5</v>
      </c>
      <c r="I25" s="347">
        <v>177</v>
      </c>
      <c r="J25" s="347">
        <v>114</v>
      </c>
      <c r="K25" s="347">
        <v>407</v>
      </c>
      <c r="L25" s="347">
        <v>232</v>
      </c>
      <c r="M25" s="347">
        <v>44</v>
      </c>
      <c r="N25" s="347">
        <v>10</v>
      </c>
      <c r="O25" s="347">
        <v>0</v>
      </c>
      <c r="P25" s="347">
        <v>0</v>
      </c>
      <c r="Q25" s="347">
        <v>219</v>
      </c>
      <c r="R25" s="347">
        <v>132</v>
      </c>
      <c r="S25" s="347">
        <v>6561</v>
      </c>
      <c r="T25" s="347">
        <v>3523</v>
      </c>
      <c r="U25" s="284"/>
      <c r="V25" s="284"/>
    </row>
    <row r="26" spans="1:22" ht="20.100000000000001" customHeight="1" x14ac:dyDescent="0.25">
      <c r="A26" s="345" t="s">
        <v>183</v>
      </c>
      <c r="B26" s="266" t="s">
        <v>20</v>
      </c>
      <c r="C26" s="346">
        <v>23</v>
      </c>
      <c r="D26" s="347">
        <v>18</v>
      </c>
      <c r="E26" s="347">
        <v>4</v>
      </c>
      <c r="F26" s="319">
        <v>5</v>
      </c>
      <c r="G26" s="347">
        <v>8</v>
      </c>
      <c r="H26" s="347">
        <v>3</v>
      </c>
      <c r="I26" s="347">
        <v>38</v>
      </c>
      <c r="J26" s="347">
        <v>33</v>
      </c>
      <c r="K26" s="347">
        <v>102</v>
      </c>
      <c r="L26" s="347">
        <v>66</v>
      </c>
      <c r="M26" s="347">
        <v>12</v>
      </c>
      <c r="N26" s="347">
        <v>8</v>
      </c>
      <c r="O26" s="347">
        <v>0</v>
      </c>
      <c r="P26" s="347">
        <v>0</v>
      </c>
      <c r="Q26" s="347">
        <v>98</v>
      </c>
      <c r="R26" s="347">
        <v>63</v>
      </c>
      <c r="S26" s="347">
        <v>1635</v>
      </c>
      <c r="T26" s="347">
        <v>1094</v>
      </c>
      <c r="U26" s="284"/>
      <c r="V26" s="284"/>
    </row>
    <row r="27" spans="1:22" ht="20.100000000000001" customHeight="1" x14ac:dyDescent="0.25">
      <c r="A27" s="345" t="s">
        <v>184</v>
      </c>
      <c r="B27" s="266" t="s">
        <v>21</v>
      </c>
      <c r="C27" s="346">
        <v>102</v>
      </c>
      <c r="D27" s="347">
        <v>41</v>
      </c>
      <c r="E27" s="347">
        <v>3</v>
      </c>
      <c r="F27" s="319">
        <v>6</v>
      </c>
      <c r="G27" s="347">
        <v>60</v>
      </c>
      <c r="H27" s="347">
        <v>3</v>
      </c>
      <c r="I27" s="347">
        <v>203</v>
      </c>
      <c r="J27" s="347">
        <v>179</v>
      </c>
      <c r="K27" s="347">
        <v>317</v>
      </c>
      <c r="L27" s="347">
        <v>59</v>
      </c>
      <c r="M27" s="347">
        <v>29</v>
      </c>
      <c r="N27" s="347">
        <v>1</v>
      </c>
      <c r="O27" s="347">
        <v>0</v>
      </c>
      <c r="P27" s="347">
        <v>0</v>
      </c>
      <c r="Q27" s="347">
        <v>260</v>
      </c>
      <c r="R27" s="347">
        <v>70</v>
      </c>
      <c r="S27" s="347">
        <v>6091</v>
      </c>
      <c r="T27" s="347">
        <v>2640</v>
      </c>
      <c r="U27" s="284"/>
      <c r="V27" s="284"/>
    </row>
    <row r="28" spans="1:22" ht="20.100000000000001" customHeight="1" x14ac:dyDescent="0.25">
      <c r="A28" s="345" t="s">
        <v>185</v>
      </c>
      <c r="B28" s="266" t="s">
        <v>22</v>
      </c>
      <c r="C28" s="346">
        <v>161</v>
      </c>
      <c r="D28" s="347">
        <v>28</v>
      </c>
      <c r="E28" s="347">
        <v>1</v>
      </c>
      <c r="F28" s="319">
        <v>0</v>
      </c>
      <c r="G28" s="347">
        <v>132</v>
      </c>
      <c r="H28" s="347">
        <v>1</v>
      </c>
      <c r="I28" s="347">
        <v>416</v>
      </c>
      <c r="J28" s="347">
        <v>157</v>
      </c>
      <c r="K28" s="347">
        <v>584</v>
      </c>
      <c r="L28" s="347">
        <v>50</v>
      </c>
      <c r="M28" s="347">
        <v>85</v>
      </c>
      <c r="N28" s="347">
        <v>3</v>
      </c>
      <c r="O28" s="347">
        <v>0</v>
      </c>
      <c r="P28" s="347">
        <v>0</v>
      </c>
      <c r="Q28" s="347">
        <v>407</v>
      </c>
      <c r="R28" s="347">
        <v>40</v>
      </c>
      <c r="S28" s="347">
        <v>11697</v>
      </c>
      <c r="T28" s="347">
        <v>2352</v>
      </c>
      <c r="U28" s="284"/>
      <c r="V28" s="284"/>
    </row>
    <row r="29" spans="1:22" ht="20.100000000000001" customHeight="1" x14ac:dyDescent="0.25">
      <c r="A29" s="345" t="s">
        <v>186</v>
      </c>
      <c r="B29" s="266" t="s">
        <v>24</v>
      </c>
      <c r="C29" s="346">
        <v>71</v>
      </c>
      <c r="D29" s="347">
        <v>15</v>
      </c>
      <c r="E29" s="347">
        <v>2</v>
      </c>
      <c r="F29" s="319">
        <v>0</v>
      </c>
      <c r="G29" s="347">
        <v>58</v>
      </c>
      <c r="H29" s="347">
        <v>2</v>
      </c>
      <c r="I29" s="347">
        <v>192</v>
      </c>
      <c r="J29" s="347">
        <v>100</v>
      </c>
      <c r="K29" s="347">
        <v>318</v>
      </c>
      <c r="L29" s="347">
        <v>21</v>
      </c>
      <c r="M29" s="347">
        <v>38</v>
      </c>
      <c r="N29" s="347">
        <v>0</v>
      </c>
      <c r="O29" s="347">
        <v>0</v>
      </c>
      <c r="P29" s="347">
        <v>0</v>
      </c>
      <c r="Q29" s="347">
        <v>173</v>
      </c>
      <c r="R29" s="347">
        <v>35</v>
      </c>
      <c r="S29" s="347">
        <v>5918</v>
      </c>
      <c r="T29" s="347">
        <v>1463</v>
      </c>
      <c r="U29" s="284"/>
      <c r="V29" s="284"/>
    </row>
    <row r="30" spans="1:22" ht="20.100000000000001" customHeight="1" x14ac:dyDescent="0.25">
      <c r="A30" s="344" t="s">
        <v>187</v>
      </c>
      <c r="B30" s="341" t="s">
        <v>26</v>
      </c>
      <c r="C30" s="342">
        <v>30</v>
      </c>
      <c r="D30" s="343">
        <v>24</v>
      </c>
      <c r="E30" s="343">
        <v>1</v>
      </c>
      <c r="F30" s="314">
        <v>2</v>
      </c>
      <c r="G30" s="343">
        <v>7</v>
      </c>
      <c r="H30" s="343">
        <v>1</v>
      </c>
      <c r="I30" s="343">
        <v>116</v>
      </c>
      <c r="J30" s="343">
        <v>116</v>
      </c>
      <c r="K30" s="343">
        <v>87</v>
      </c>
      <c r="L30" s="343">
        <v>70</v>
      </c>
      <c r="M30" s="343">
        <v>5</v>
      </c>
      <c r="N30" s="343">
        <v>0</v>
      </c>
      <c r="O30" s="343">
        <v>0</v>
      </c>
      <c r="P30" s="343">
        <v>0</v>
      </c>
      <c r="Q30" s="343">
        <v>56</v>
      </c>
      <c r="R30" s="343">
        <v>50</v>
      </c>
      <c r="S30" s="343">
        <v>2074</v>
      </c>
      <c r="T30" s="343">
        <v>1848</v>
      </c>
      <c r="U30" s="284"/>
      <c r="V30" s="284"/>
    </row>
    <row r="31" spans="1:22" ht="20.100000000000001" customHeight="1" x14ac:dyDescent="0.25">
      <c r="A31" s="345" t="s">
        <v>188</v>
      </c>
      <c r="B31" s="266" t="s">
        <v>27</v>
      </c>
      <c r="C31" s="346">
        <v>24</v>
      </c>
      <c r="D31" s="347">
        <v>19</v>
      </c>
      <c r="E31" s="347">
        <v>1</v>
      </c>
      <c r="F31" s="319">
        <v>2</v>
      </c>
      <c r="G31" s="347">
        <v>6</v>
      </c>
      <c r="H31" s="347">
        <v>1</v>
      </c>
      <c r="I31" s="347">
        <v>99</v>
      </c>
      <c r="J31" s="347">
        <v>99</v>
      </c>
      <c r="K31" s="347">
        <v>81</v>
      </c>
      <c r="L31" s="347">
        <v>67</v>
      </c>
      <c r="M31" s="347">
        <v>4</v>
      </c>
      <c r="N31" s="347">
        <v>0</v>
      </c>
      <c r="O31" s="347">
        <v>0</v>
      </c>
      <c r="P31" s="347">
        <v>0</v>
      </c>
      <c r="Q31" s="347">
        <v>49</v>
      </c>
      <c r="R31" s="347">
        <v>44</v>
      </c>
      <c r="S31" s="347">
        <v>1851</v>
      </c>
      <c r="T31" s="347">
        <v>1675</v>
      </c>
      <c r="U31" s="284"/>
      <c r="V31" s="284"/>
    </row>
    <row r="32" spans="1:22" ht="20.100000000000001" customHeight="1" x14ac:dyDescent="0.25">
      <c r="A32" s="348" t="s">
        <v>189</v>
      </c>
      <c r="B32" s="349" t="s">
        <v>28</v>
      </c>
      <c r="C32" s="350">
        <v>6</v>
      </c>
      <c r="D32" s="351">
        <v>5</v>
      </c>
      <c r="E32" s="351">
        <v>0</v>
      </c>
      <c r="F32" s="352">
        <v>0</v>
      </c>
      <c r="G32" s="351">
        <v>1</v>
      </c>
      <c r="H32" s="351">
        <v>0</v>
      </c>
      <c r="I32" s="351">
        <v>17</v>
      </c>
      <c r="J32" s="351">
        <v>17</v>
      </c>
      <c r="K32" s="351">
        <v>6</v>
      </c>
      <c r="L32" s="351">
        <v>3</v>
      </c>
      <c r="M32" s="351">
        <v>1</v>
      </c>
      <c r="N32" s="351">
        <v>0</v>
      </c>
      <c r="O32" s="351">
        <v>0</v>
      </c>
      <c r="P32" s="351">
        <v>0</v>
      </c>
      <c r="Q32" s="351">
        <v>7</v>
      </c>
      <c r="R32" s="351">
        <v>6</v>
      </c>
      <c r="S32" s="351">
        <v>223</v>
      </c>
      <c r="T32" s="351">
        <v>173</v>
      </c>
      <c r="U32" s="284"/>
      <c r="V32" s="284"/>
    </row>
    <row r="33" spans="1:1" ht="15.75" customHeight="1" x14ac:dyDescent="0.25">
      <c r="A33" s="297" t="s">
        <v>252</v>
      </c>
    </row>
    <row r="34" spans="1:1" ht="15.75" customHeight="1" x14ac:dyDescent="0.25">
      <c r="A34" s="297" t="s">
        <v>253</v>
      </c>
    </row>
    <row r="35" spans="1:1" ht="15.75" customHeight="1" x14ac:dyDescent="0.25">
      <c r="A35" s="297" t="s">
        <v>228</v>
      </c>
    </row>
    <row r="36" spans="1:1" ht="15.75" customHeight="1" x14ac:dyDescent="0.25">
      <c r="A36" s="297" t="s">
        <v>193</v>
      </c>
    </row>
    <row r="37" spans="1:1" ht="15.75" customHeight="1" x14ac:dyDescent="0.25">
      <c r="A37" s="297" t="s">
        <v>250</v>
      </c>
    </row>
    <row r="38" spans="1:1" ht="15.75" customHeight="1" x14ac:dyDescent="0.25">
      <c r="A38" s="297" t="s">
        <v>251</v>
      </c>
    </row>
  </sheetData>
  <mergeCells count="31">
    <mergeCell ref="J6:J7"/>
    <mergeCell ref="K6:K7"/>
    <mergeCell ref="L6:L7"/>
    <mergeCell ref="M6:M7"/>
    <mergeCell ref="N6:N7"/>
    <mergeCell ref="O6:O7"/>
    <mergeCell ref="M5:N5"/>
    <mergeCell ref="O5:P5"/>
    <mergeCell ref="Q5:R5"/>
    <mergeCell ref="S5:T5"/>
    <mergeCell ref="P6:P7"/>
    <mergeCell ref="Q6:Q7"/>
    <mergeCell ref="R6:R7"/>
    <mergeCell ref="S6:S7"/>
    <mergeCell ref="T6:T7"/>
    <mergeCell ref="I6:I7"/>
    <mergeCell ref="A1:T1"/>
    <mergeCell ref="A2:T2"/>
    <mergeCell ref="A3:I3"/>
    <mergeCell ref="J3:T3"/>
    <mergeCell ref="L4:T4"/>
    <mergeCell ref="A5:B7"/>
    <mergeCell ref="C5:F5"/>
    <mergeCell ref="G5:H5"/>
    <mergeCell ref="I5:J5"/>
    <mergeCell ref="K5:L5"/>
    <mergeCell ref="C6:C7"/>
    <mergeCell ref="D6:E6"/>
    <mergeCell ref="F6:F7"/>
    <mergeCell ref="G6:G7"/>
    <mergeCell ref="H6:H7"/>
  </mergeCells>
  <phoneticPr fontId="15" type="noConversion"/>
  <printOptions horizontalCentered="1"/>
  <pageMargins left="0.27559055118110198" right="0.15748031496063003" top="0.50511811023622" bottom="0.465354330708661" header="0.209842519685039" footer="0.17007874015748004"/>
  <pageSetup paperSize="0" fitToWidth="0" fitToHeight="0" pageOrder="overThenDown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W33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3.75" style="266" customWidth="1"/>
    <col min="3" max="4" width="5.75" style="266" customWidth="1"/>
    <col min="5" max="8" width="10.375" style="266" customWidth="1"/>
    <col min="9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331" t="s">
        <v>287</v>
      </c>
      <c r="B1" s="331"/>
      <c r="C1" s="331"/>
      <c r="D1" s="331"/>
      <c r="E1" s="331"/>
      <c r="F1" s="331"/>
      <c r="G1" s="331"/>
      <c r="H1" s="331"/>
    </row>
    <row r="2" spans="1:12" ht="24.95" customHeight="1" x14ac:dyDescent="0.25">
      <c r="A2" s="331" t="s">
        <v>0</v>
      </c>
      <c r="B2" s="331"/>
      <c r="C2" s="331"/>
      <c r="D2" s="331"/>
      <c r="E2" s="331"/>
      <c r="F2" s="331"/>
      <c r="G2" s="331"/>
      <c r="H2" s="331"/>
    </row>
    <row r="3" spans="1:12" ht="24.95" customHeight="1" x14ac:dyDescent="0.25">
      <c r="A3" s="369">
        <v>82</v>
      </c>
      <c r="B3" s="369"/>
      <c r="C3" s="369"/>
      <c r="D3" s="369"/>
      <c r="E3" s="369"/>
      <c r="F3" s="370" t="str">
        <f>"SY"&amp;A3+1911&amp;"-"&amp;A3+1912</f>
        <v>SY1993-1994</v>
      </c>
      <c r="G3" s="370"/>
      <c r="H3" s="370"/>
      <c r="I3" s="299"/>
      <c r="J3" s="299"/>
      <c r="K3" s="299"/>
      <c r="L3" s="299"/>
    </row>
    <row r="4" spans="1:12" ht="39.950000000000003" customHeight="1" x14ac:dyDescent="0.25">
      <c r="A4" s="303"/>
      <c r="B4" s="303"/>
      <c r="C4" s="336" t="s">
        <v>288</v>
      </c>
      <c r="D4" s="336"/>
      <c r="E4" s="275" t="s">
        <v>289</v>
      </c>
      <c r="F4" s="275" t="s">
        <v>290</v>
      </c>
      <c r="G4" s="275" t="s">
        <v>297</v>
      </c>
      <c r="H4" s="338" t="s">
        <v>292</v>
      </c>
    </row>
    <row r="5" spans="1:12" ht="39.950000000000003" customHeight="1" x14ac:dyDescent="0.25">
      <c r="A5" s="303"/>
      <c r="B5" s="303"/>
      <c r="C5" s="355"/>
      <c r="D5" s="278" t="s">
        <v>160</v>
      </c>
      <c r="E5" s="275"/>
      <c r="F5" s="275"/>
      <c r="G5" s="275"/>
      <c r="H5" s="338"/>
    </row>
    <row r="6" spans="1:12" ht="20.100000000000001" customHeight="1" x14ac:dyDescent="0.25">
      <c r="A6" s="340" t="s">
        <v>165</v>
      </c>
      <c r="B6" s="341" t="s">
        <v>1</v>
      </c>
      <c r="C6" s="360">
        <f t="shared" ref="C6:H6" si="0">C7+C31</f>
        <v>2435</v>
      </c>
      <c r="D6" s="360">
        <f t="shared" si="0"/>
        <v>774</v>
      </c>
      <c r="E6" s="360">
        <f t="shared" si="0"/>
        <v>14998</v>
      </c>
      <c r="F6" s="360">
        <f t="shared" si="0"/>
        <v>3766</v>
      </c>
      <c r="G6" s="360">
        <f t="shared" si="0"/>
        <v>8524</v>
      </c>
      <c r="H6" s="360">
        <f t="shared" si="0"/>
        <v>237779</v>
      </c>
    </row>
    <row r="7" spans="1:12" ht="20.100000000000001" customHeight="1" x14ac:dyDescent="0.25">
      <c r="A7" s="344" t="s">
        <v>166</v>
      </c>
      <c r="B7" s="341" t="s">
        <v>2</v>
      </c>
      <c r="C7" s="360">
        <f t="shared" ref="C7:H7" si="1">SUM(C8:C30)</f>
        <v>2413</v>
      </c>
      <c r="D7" s="360">
        <f t="shared" si="1"/>
        <v>754</v>
      </c>
      <c r="E7" s="360">
        <f t="shared" si="1"/>
        <v>14914</v>
      </c>
      <c r="F7" s="360">
        <f t="shared" si="1"/>
        <v>3740</v>
      </c>
      <c r="G7" s="360">
        <f t="shared" si="1"/>
        <v>8454</v>
      </c>
      <c r="H7" s="360">
        <f t="shared" si="1"/>
        <v>236009</v>
      </c>
    </row>
    <row r="8" spans="1:12" ht="20.100000000000001" customHeight="1" x14ac:dyDescent="0.25">
      <c r="A8" s="345" t="s">
        <v>306</v>
      </c>
      <c r="B8" s="266" t="s">
        <v>3</v>
      </c>
      <c r="C8" s="361">
        <v>421</v>
      </c>
      <c r="D8" s="361">
        <v>113</v>
      </c>
      <c r="E8" s="361">
        <v>2750</v>
      </c>
      <c r="F8" s="361">
        <v>1056</v>
      </c>
      <c r="G8" s="361">
        <v>1630</v>
      </c>
      <c r="H8" s="361">
        <v>42703</v>
      </c>
    </row>
    <row r="9" spans="1:12" ht="20.100000000000001" customHeight="1" x14ac:dyDescent="0.25">
      <c r="A9" s="345" t="s">
        <v>172</v>
      </c>
      <c r="B9" s="266" t="s">
        <v>4</v>
      </c>
      <c r="C9" s="361">
        <v>138</v>
      </c>
      <c r="D9" s="361">
        <v>55</v>
      </c>
      <c r="E9" s="361">
        <v>1374</v>
      </c>
      <c r="F9" s="361">
        <v>405</v>
      </c>
      <c r="G9" s="361">
        <v>831</v>
      </c>
      <c r="H9" s="361">
        <v>25621</v>
      </c>
    </row>
    <row r="10" spans="1:12" ht="20.100000000000001" customHeight="1" x14ac:dyDescent="0.25">
      <c r="A10" s="345" t="s">
        <v>307</v>
      </c>
      <c r="B10" s="266" t="s">
        <v>5</v>
      </c>
      <c r="C10" s="361">
        <v>271</v>
      </c>
      <c r="D10" s="361">
        <v>62</v>
      </c>
      <c r="E10" s="361">
        <v>2020</v>
      </c>
      <c r="F10" s="361">
        <v>411</v>
      </c>
      <c r="G10" s="361">
        <v>999</v>
      </c>
      <c r="H10" s="361">
        <v>28784</v>
      </c>
    </row>
    <row r="11" spans="1:12" ht="20.100000000000001" customHeight="1" x14ac:dyDescent="0.25">
      <c r="A11" s="345" t="s">
        <v>173</v>
      </c>
      <c r="B11" s="266" t="s">
        <v>6</v>
      </c>
      <c r="C11" s="361">
        <v>45</v>
      </c>
      <c r="D11" s="361">
        <v>24</v>
      </c>
      <c r="E11" s="361">
        <v>261</v>
      </c>
      <c r="F11" s="361">
        <v>84</v>
      </c>
      <c r="G11" s="361">
        <v>128</v>
      </c>
      <c r="H11" s="361">
        <v>3865</v>
      </c>
    </row>
    <row r="12" spans="1:12" ht="20.100000000000001" customHeight="1" x14ac:dyDescent="0.25">
      <c r="A12" s="345" t="s">
        <v>256</v>
      </c>
      <c r="B12" s="266" t="s">
        <v>7</v>
      </c>
      <c r="C12" s="361">
        <v>176</v>
      </c>
      <c r="D12" s="361">
        <v>17</v>
      </c>
      <c r="E12" s="361">
        <v>781</v>
      </c>
      <c r="F12" s="361">
        <v>196</v>
      </c>
      <c r="G12" s="361">
        <v>575</v>
      </c>
      <c r="H12" s="361">
        <v>18043</v>
      </c>
    </row>
    <row r="13" spans="1:12" ht="20.100000000000001" customHeight="1" x14ac:dyDescent="0.25">
      <c r="A13" s="345" t="s">
        <v>174</v>
      </c>
      <c r="B13" s="266" t="s">
        <v>8</v>
      </c>
      <c r="C13" s="361">
        <v>53</v>
      </c>
      <c r="D13" s="361">
        <v>13</v>
      </c>
      <c r="E13" s="361">
        <v>289</v>
      </c>
      <c r="F13" s="361">
        <v>57</v>
      </c>
      <c r="G13" s="361">
        <v>170</v>
      </c>
      <c r="H13" s="361">
        <v>5077</v>
      </c>
    </row>
    <row r="14" spans="1:12" ht="20.100000000000001" customHeight="1" x14ac:dyDescent="0.25">
      <c r="A14" s="345" t="s">
        <v>175</v>
      </c>
      <c r="B14" s="266" t="s">
        <v>9</v>
      </c>
      <c r="C14" s="361">
        <v>58</v>
      </c>
      <c r="D14" s="361">
        <v>8</v>
      </c>
      <c r="E14" s="361">
        <v>243</v>
      </c>
      <c r="F14" s="361">
        <v>94</v>
      </c>
      <c r="G14" s="361">
        <v>135</v>
      </c>
      <c r="H14" s="361">
        <v>4214</v>
      </c>
    </row>
    <row r="15" spans="1:12" ht="20.100000000000001" customHeight="1" x14ac:dyDescent="0.25">
      <c r="A15" s="345" t="s">
        <v>308</v>
      </c>
      <c r="B15" s="266" t="s">
        <v>10</v>
      </c>
      <c r="C15" s="361">
        <v>90</v>
      </c>
      <c r="D15" s="361">
        <v>42</v>
      </c>
      <c r="E15" s="361">
        <v>475</v>
      </c>
      <c r="F15" s="361">
        <v>109</v>
      </c>
      <c r="G15" s="361">
        <v>256</v>
      </c>
      <c r="H15" s="361">
        <v>7581</v>
      </c>
    </row>
    <row r="16" spans="1:12" ht="20.100000000000001" customHeight="1" x14ac:dyDescent="0.25">
      <c r="A16" s="345" t="s">
        <v>176</v>
      </c>
      <c r="B16" s="266" t="s">
        <v>11</v>
      </c>
      <c r="C16" s="361">
        <v>122</v>
      </c>
      <c r="D16" s="361">
        <v>29</v>
      </c>
      <c r="E16" s="361">
        <v>719</v>
      </c>
      <c r="F16" s="361">
        <v>210</v>
      </c>
      <c r="G16" s="361">
        <v>410</v>
      </c>
      <c r="H16" s="361">
        <v>11648</v>
      </c>
    </row>
    <row r="17" spans="1:8" ht="20.100000000000001" customHeight="1" x14ac:dyDescent="0.25">
      <c r="A17" s="345" t="s">
        <v>177</v>
      </c>
      <c r="B17" s="266" t="s">
        <v>12</v>
      </c>
      <c r="C17" s="361">
        <v>65</v>
      </c>
      <c r="D17" s="361">
        <v>33</v>
      </c>
      <c r="E17" s="361">
        <v>306</v>
      </c>
      <c r="F17" s="361">
        <v>97</v>
      </c>
      <c r="G17" s="361">
        <v>169</v>
      </c>
      <c r="H17" s="361">
        <v>4910</v>
      </c>
    </row>
    <row r="18" spans="1:8" ht="20.100000000000001" customHeight="1" x14ac:dyDescent="0.25">
      <c r="A18" s="345" t="s">
        <v>178</v>
      </c>
      <c r="B18" s="266" t="s">
        <v>13</v>
      </c>
      <c r="C18" s="361">
        <v>84</v>
      </c>
      <c r="D18" s="361">
        <v>13</v>
      </c>
      <c r="E18" s="361">
        <v>497</v>
      </c>
      <c r="F18" s="361">
        <v>16</v>
      </c>
      <c r="G18" s="361">
        <v>243</v>
      </c>
      <c r="H18" s="361">
        <v>6464</v>
      </c>
    </row>
    <row r="19" spans="1:8" ht="20.100000000000001" customHeight="1" x14ac:dyDescent="0.25">
      <c r="A19" s="345" t="s">
        <v>179</v>
      </c>
      <c r="B19" s="266" t="s">
        <v>14</v>
      </c>
      <c r="C19" s="361">
        <v>78</v>
      </c>
      <c r="D19" s="361">
        <v>37</v>
      </c>
      <c r="E19" s="361">
        <v>313</v>
      </c>
      <c r="F19" s="361">
        <v>61</v>
      </c>
      <c r="G19" s="361">
        <v>185</v>
      </c>
      <c r="H19" s="361">
        <v>4803</v>
      </c>
    </row>
    <row r="20" spans="1:8" ht="20.100000000000001" customHeight="1" x14ac:dyDescent="0.25">
      <c r="A20" s="345" t="s">
        <v>309</v>
      </c>
      <c r="B20" s="266" t="s">
        <v>15</v>
      </c>
      <c r="C20" s="361">
        <v>173</v>
      </c>
      <c r="D20" s="361">
        <v>76</v>
      </c>
      <c r="E20" s="361">
        <v>977</v>
      </c>
      <c r="F20" s="361">
        <v>132</v>
      </c>
      <c r="G20" s="361">
        <v>627</v>
      </c>
      <c r="H20" s="361">
        <v>15191</v>
      </c>
    </row>
    <row r="21" spans="1:8" ht="20.100000000000001" customHeight="1" x14ac:dyDescent="0.25">
      <c r="A21" s="345" t="s">
        <v>301</v>
      </c>
      <c r="B21" s="266" t="s">
        <v>16</v>
      </c>
      <c r="C21" s="361">
        <v>134</v>
      </c>
      <c r="D21" s="361">
        <v>52</v>
      </c>
      <c r="E21" s="361">
        <v>671</v>
      </c>
      <c r="F21" s="361">
        <v>110</v>
      </c>
      <c r="G21" s="361">
        <v>373</v>
      </c>
      <c r="H21" s="361">
        <v>8885</v>
      </c>
    </row>
    <row r="22" spans="1:8" ht="20.100000000000001" customHeight="1" x14ac:dyDescent="0.25">
      <c r="A22" s="345" t="s">
        <v>180</v>
      </c>
      <c r="B22" s="266" t="s">
        <v>17</v>
      </c>
      <c r="C22" s="361">
        <v>107</v>
      </c>
      <c r="D22" s="361">
        <v>42</v>
      </c>
      <c r="E22" s="361">
        <v>532</v>
      </c>
      <c r="F22" s="361">
        <v>91</v>
      </c>
      <c r="G22" s="361">
        <v>266</v>
      </c>
      <c r="H22" s="361">
        <v>7578</v>
      </c>
    </row>
    <row r="23" spans="1:8" ht="20.100000000000001" customHeight="1" x14ac:dyDescent="0.25">
      <c r="A23" s="345" t="s">
        <v>310</v>
      </c>
      <c r="B23" s="266" t="s">
        <v>18</v>
      </c>
      <c r="C23" s="361">
        <v>34</v>
      </c>
      <c r="D23" s="361">
        <v>24</v>
      </c>
      <c r="E23" s="361">
        <v>110</v>
      </c>
      <c r="F23" s="361">
        <v>12</v>
      </c>
      <c r="G23" s="361">
        <v>67</v>
      </c>
      <c r="H23" s="361">
        <v>1831</v>
      </c>
    </row>
    <row r="24" spans="1:8" ht="20.100000000000001" customHeight="1" x14ac:dyDescent="0.25">
      <c r="A24" s="345" t="s">
        <v>182</v>
      </c>
      <c r="B24" s="266" t="s">
        <v>19</v>
      </c>
      <c r="C24" s="361">
        <v>51</v>
      </c>
      <c r="D24" s="361">
        <v>28</v>
      </c>
      <c r="E24" s="361">
        <v>251</v>
      </c>
      <c r="F24" s="361">
        <v>53</v>
      </c>
      <c r="G24" s="361">
        <v>141</v>
      </c>
      <c r="H24" s="361">
        <v>3625</v>
      </c>
    </row>
    <row r="25" spans="1:8" ht="20.100000000000001" customHeight="1" x14ac:dyDescent="0.25">
      <c r="A25" s="345" t="s">
        <v>183</v>
      </c>
      <c r="B25" s="266" t="s">
        <v>20</v>
      </c>
      <c r="C25" s="361">
        <v>8</v>
      </c>
      <c r="D25" s="361">
        <v>6</v>
      </c>
      <c r="E25" s="361">
        <v>36</v>
      </c>
      <c r="F25" s="361">
        <v>8</v>
      </c>
      <c r="G25" s="361">
        <v>24</v>
      </c>
      <c r="H25" s="361">
        <v>586</v>
      </c>
    </row>
    <row r="26" spans="1:8" ht="20.100000000000001" customHeight="1" x14ac:dyDescent="0.25">
      <c r="A26" s="345" t="s">
        <v>184</v>
      </c>
      <c r="B26" s="266" t="s">
        <v>21</v>
      </c>
      <c r="C26" s="361">
        <v>38</v>
      </c>
      <c r="D26" s="361">
        <v>12</v>
      </c>
      <c r="E26" s="361">
        <v>240</v>
      </c>
      <c r="F26" s="361">
        <v>76</v>
      </c>
      <c r="G26" s="361">
        <v>128</v>
      </c>
      <c r="H26" s="361">
        <v>3835</v>
      </c>
    </row>
    <row r="27" spans="1:8" ht="20.100000000000001" customHeight="1" x14ac:dyDescent="0.25">
      <c r="A27" s="345" t="s">
        <v>185</v>
      </c>
      <c r="B27" s="266" t="s">
        <v>22</v>
      </c>
      <c r="C27" s="361">
        <v>59</v>
      </c>
      <c r="D27" s="361">
        <v>14</v>
      </c>
      <c r="E27" s="361">
        <v>389</v>
      </c>
      <c r="F27" s="361">
        <v>63</v>
      </c>
      <c r="G27" s="361">
        <v>205</v>
      </c>
      <c r="H27" s="361">
        <v>5654</v>
      </c>
    </row>
    <row r="28" spans="1:8" ht="20.100000000000001" customHeight="1" x14ac:dyDescent="0.25">
      <c r="A28" s="345" t="s">
        <v>311</v>
      </c>
      <c r="B28" s="266" t="s">
        <v>23</v>
      </c>
      <c r="C28" s="361">
        <v>88</v>
      </c>
      <c r="D28" s="361">
        <v>28</v>
      </c>
      <c r="E28" s="361">
        <v>849</v>
      </c>
      <c r="F28" s="361">
        <v>175</v>
      </c>
      <c r="G28" s="361">
        <v>432</v>
      </c>
      <c r="H28" s="361">
        <v>11823</v>
      </c>
    </row>
    <row r="29" spans="1:8" ht="20.100000000000001" customHeight="1" x14ac:dyDescent="0.25">
      <c r="A29" s="345" t="s">
        <v>186</v>
      </c>
      <c r="B29" s="266" t="s">
        <v>24</v>
      </c>
      <c r="C29" s="361">
        <v>45</v>
      </c>
      <c r="D29" s="361">
        <v>7</v>
      </c>
      <c r="E29" s="361">
        <v>307</v>
      </c>
      <c r="F29" s="361">
        <v>74</v>
      </c>
      <c r="G29" s="361">
        <v>177</v>
      </c>
      <c r="H29" s="361">
        <v>4606</v>
      </c>
    </row>
    <row r="30" spans="1:8" ht="20.100000000000001" customHeight="1" x14ac:dyDescent="0.25">
      <c r="A30" s="345" t="s">
        <v>312</v>
      </c>
      <c r="B30" s="266" t="s">
        <v>25</v>
      </c>
      <c r="C30" s="361">
        <v>75</v>
      </c>
      <c r="D30" s="361">
        <v>19</v>
      </c>
      <c r="E30" s="361">
        <v>524</v>
      </c>
      <c r="F30" s="361">
        <v>150</v>
      </c>
      <c r="G30" s="361">
        <v>283</v>
      </c>
      <c r="H30" s="361">
        <v>8682</v>
      </c>
    </row>
    <row r="31" spans="1:8" ht="20.100000000000001" customHeight="1" x14ac:dyDescent="0.25">
      <c r="A31" s="344" t="s">
        <v>187</v>
      </c>
      <c r="B31" s="341" t="s">
        <v>26</v>
      </c>
      <c r="C31" s="360">
        <f t="shared" ref="C31:H31" si="2">SUM(C32:C33)</f>
        <v>22</v>
      </c>
      <c r="D31" s="360">
        <f t="shared" si="2"/>
        <v>20</v>
      </c>
      <c r="E31" s="360">
        <f t="shared" si="2"/>
        <v>84</v>
      </c>
      <c r="F31" s="360">
        <f t="shared" si="2"/>
        <v>26</v>
      </c>
      <c r="G31" s="360">
        <f t="shared" si="2"/>
        <v>70</v>
      </c>
      <c r="H31" s="360">
        <f t="shared" si="2"/>
        <v>1770</v>
      </c>
    </row>
    <row r="32" spans="1:8" ht="20.100000000000001" customHeight="1" x14ac:dyDescent="0.25">
      <c r="A32" s="345" t="s">
        <v>188</v>
      </c>
      <c r="B32" s="266" t="s">
        <v>27</v>
      </c>
      <c r="C32" s="361">
        <v>16</v>
      </c>
      <c r="D32" s="361">
        <v>16</v>
      </c>
      <c r="E32" s="361">
        <v>67</v>
      </c>
      <c r="F32" s="361">
        <v>26</v>
      </c>
      <c r="G32" s="361">
        <v>61</v>
      </c>
      <c r="H32" s="361">
        <v>1601</v>
      </c>
    </row>
    <row r="33" spans="1:8" ht="20.100000000000001" customHeight="1" x14ac:dyDescent="0.25">
      <c r="A33" s="348" t="s">
        <v>189</v>
      </c>
      <c r="B33" s="349" t="s">
        <v>28</v>
      </c>
      <c r="C33" s="367">
        <v>6</v>
      </c>
      <c r="D33" s="367">
        <v>4</v>
      </c>
      <c r="E33" s="367">
        <v>17</v>
      </c>
      <c r="F33" s="367">
        <v>0</v>
      </c>
      <c r="G33" s="367">
        <v>9</v>
      </c>
      <c r="H33" s="367">
        <v>169</v>
      </c>
    </row>
  </sheetData>
  <mergeCells count="10">
    <mergeCell ref="A1:H1"/>
    <mergeCell ref="A2:H2"/>
    <mergeCell ref="A3:E3"/>
    <mergeCell ref="F3:H3"/>
    <mergeCell ref="A4:B5"/>
    <mergeCell ref="C4:D4"/>
    <mergeCell ref="E4:E5"/>
    <mergeCell ref="F4:F5"/>
    <mergeCell ref="G4:G5"/>
    <mergeCell ref="H4:H5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IW55"/>
  <sheetViews>
    <sheetView workbookViewId="0">
      <selection sqref="A1:AA1"/>
    </sheetView>
  </sheetViews>
  <sheetFormatPr defaultColWidth="7.875" defaultRowHeight="16.5" customHeight="1" x14ac:dyDescent="0.25"/>
  <cols>
    <col min="1" max="1" width="28.125" style="297" customWidth="1"/>
    <col min="2" max="2" width="5.875" style="297" customWidth="1"/>
    <col min="3" max="3" width="9.5" style="297" customWidth="1"/>
    <col min="4" max="5" width="10" style="297" customWidth="1"/>
    <col min="6" max="6" width="13.25" style="297" customWidth="1"/>
    <col min="7" max="7" width="11.875" style="297" customWidth="1"/>
    <col min="8" max="13" width="10" style="297" customWidth="1"/>
    <col min="14" max="14" width="11.375" style="297" customWidth="1"/>
    <col min="15" max="15" width="10" style="297" customWidth="1"/>
    <col min="16" max="16" width="10.625" style="297" customWidth="1"/>
    <col min="17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9" ht="24.95" customHeight="1" x14ac:dyDescent="0.25">
      <c r="A1" s="296" t="s">
        <v>197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</row>
    <row r="2" spans="1:19" ht="24.95" customHeight="1" x14ac:dyDescent="0.25">
      <c r="A2" s="296" t="s">
        <v>50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</row>
    <row r="3" spans="1:19" ht="24.95" customHeight="1" x14ac:dyDescent="0.25">
      <c r="G3" s="298">
        <v>104</v>
      </c>
      <c r="H3" s="299" t="str">
        <f>"SY"&amp;G3+1911&amp;"-"&amp;G3+1912</f>
        <v>SY2015-2016</v>
      </c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</row>
    <row r="4" spans="1:19" ht="24.95" customHeight="1" x14ac:dyDescent="0.25">
      <c r="F4" s="300"/>
      <c r="H4" s="301"/>
      <c r="I4" s="301"/>
      <c r="J4" s="301"/>
      <c r="K4" s="301"/>
      <c r="L4" s="302" t="s">
        <v>246</v>
      </c>
      <c r="M4" s="302"/>
      <c r="N4" s="302"/>
      <c r="O4" s="302"/>
      <c r="P4" s="302"/>
      <c r="Q4" s="299"/>
      <c r="R4" s="299"/>
      <c r="S4" s="299"/>
    </row>
    <row r="5" spans="1:19" ht="44.1" customHeight="1" x14ac:dyDescent="0.25">
      <c r="A5" s="303"/>
      <c r="B5" s="303"/>
      <c r="C5" s="304" t="s">
        <v>199</v>
      </c>
      <c r="D5" s="304"/>
      <c r="E5" s="304"/>
      <c r="F5" s="304" t="s">
        <v>200</v>
      </c>
      <c r="G5" s="304" t="s">
        <v>201</v>
      </c>
      <c r="H5" s="304"/>
      <c r="I5" s="304" t="s">
        <v>202</v>
      </c>
      <c r="J5" s="304"/>
      <c r="K5" s="304" t="s">
        <v>235</v>
      </c>
      <c r="L5" s="304"/>
      <c r="M5" s="304" t="s">
        <v>236</v>
      </c>
      <c r="N5" s="304"/>
      <c r="O5" s="304"/>
      <c r="P5" s="305" t="s">
        <v>247</v>
      </c>
    </row>
    <row r="6" spans="1:19" ht="33.6" customHeight="1" x14ac:dyDescent="0.25">
      <c r="A6" s="303"/>
      <c r="B6" s="303"/>
      <c r="C6" s="306"/>
      <c r="D6" s="307"/>
      <c r="E6" s="307"/>
      <c r="F6" s="304"/>
      <c r="G6" s="304" t="s">
        <v>206</v>
      </c>
      <c r="H6" s="304" t="s">
        <v>161</v>
      </c>
      <c r="I6" s="304" t="s">
        <v>206</v>
      </c>
      <c r="J6" s="304" t="s">
        <v>161</v>
      </c>
      <c r="K6" s="304" t="s">
        <v>206</v>
      </c>
      <c r="L6" s="304" t="s">
        <v>161</v>
      </c>
      <c r="M6" s="304" t="s">
        <v>206</v>
      </c>
      <c r="N6" s="304"/>
      <c r="O6" s="304" t="s">
        <v>161</v>
      </c>
      <c r="P6" s="305"/>
    </row>
    <row r="7" spans="1:19" ht="69.75" customHeight="1" x14ac:dyDescent="0.25">
      <c r="A7" s="303"/>
      <c r="B7" s="303"/>
      <c r="C7" s="309"/>
      <c r="D7" s="310" t="s">
        <v>206</v>
      </c>
      <c r="E7" s="310" t="s">
        <v>161</v>
      </c>
      <c r="F7" s="304"/>
      <c r="G7" s="304"/>
      <c r="H7" s="304"/>
      <c r="I7" s="304"/>
      <c r="J7" s="304"/>
      <c r="K7" s="304"/>
      <c r="L7" s="304"/>
      <c r="M7" s="310" t="s">
        <v>207</v>
      </c>
      <c r="N7" s="310" t="s">
        <v>242</v>
      </c>
      <c r="O7" s="304"/>
      <c r="P7" s="305"/>
    </row>
    <row r="8" spans="1:19" ht="23.1" customHeight="1" x14ac:dyDescent="0.25">
      <c r="A8" s="311" t="s">
        <v>209</v>
      </c>
      <c r="B8" s="312"/>
      <c r="C8" s="313">
        <v>6362</v>
      </c>
      <c r="D8" s="313">
        <v>6362</v>
      </c>
      <c r="E8" s="314">
        <v>455</v>
      </c>
      <c r="F8" s="315">
        <v>10</v>
      </c>
      <c r="G8" s="315">
        <v>1069</v>
      </c>
      <c r="H8" s="314">
        <v>244</v>
      </c>
      <c r="I8" s="315">
        <v>756</v>
      </c>
      <c r="J8" s="314">
        <v>26</v>
      </c>
      <c r="K8" s="315">
        <v>149</v>
      </c>
      <c r="L8" s="314">
        <v>181</v>
      </c>
      <c r="M8" s="315">
        <v>4353</v>
      </c>
      <c r="N8" s="315">
        <v>25</v>
      </c>
      <c r="O8" s="314">
        <v>4</v>
      </c>
      <c r="P8" s="314">
        <v>5</v>
      </c>
    </row>
    <row r="9" spans="1:19" ht="14.85" customHeight="1" x14ac:dyDescent="0.25">
      <c r="A9" s="316" t="s">
        <v>210</v>
      </c>
      <c r="B9" s="317"/>
      <c r="C9" s="318">
        <v>6272</v>
      </c>
      <c r="D9" s="318">
        <v>6272</v>
      </c>
      <c r="E9" s="319">
        <v>446</v>
      </c>
      <c r="F9" s="318">
        <v>10</v>
      </c>
      <c r="G9" s="318">
        <v>1068</v>
      </c>
      <c r="H9" s="319">
        <v>239</v>
      </c>
      <c r="I9" s="318">
        <v>756</v>
      </c>
      <c r="J9" s="319">
        <v>25</v>
      </c>
      <c r="K9" s="318">
        <v>148</v>
      </c>
      <c r="L9" s="319">
        <v>178</v>
      </c>
      <c r="M9" s="318">
        <v>4265</v>
      </c>
      <c r="N9" s="318">
        <v>25</v>
      </c>
      <c r="O9" s="319">
        <v>4</v>
      </c>
      <c r="P9" s="319">
        <v>5</v>
      </c>
    </row>
    <row r="10" spans="1:19" ht="14.85" customHeight="1" x14ac:dyDescent="0.25">
      <c r="A10" s="316" t="s">
        <v>211</v>
      </c>
      <c r="B10" s="317"/>
      <c r="C10" s="318">
        <v>90</v>
      </c>
      <c r="D10" s="318">
        <v>90</v>
      </c>
      <c r="E10" s="319">
        <v>9</v>
      </c>
      <c r="F10" s="318">
        <v>0</v>
      </c>
      <c r="G10" s="318">
        <v>1</v>
      </c>
      <c r="H10" s="319">
        <v>5</v>
      </c>
      <c r="I10" s="318">
        <v>0</v>
      </c>
      <c r="J10" s="319">
        <v>1</v>
      </c>
      <c r="K10" s="318">
        <v>1</v>
      </c>
      <c r="L10" s="319">
        <v>3</v>
      </c>
      <c r="M10" s="318">
        <v>88</v>
      </c>
      <c r="N10" s="318">
        <v>0</v>
      </c>
      <c r="O10" s="319">
        <v>0</v>
      </c>
      <c r="P10" s="319">
        <v>0</v>
      </c>
    </row>
    <row r="11" spans="1:19" ht="23.1" customHeight="1" x14ac:dyDescent="0.25">
      <c r="A11" s="320" t="s">
        <v>212</v>
      </c>
      <c r="B11" s="321"/>
      <c r="C11" s="315">
        <v>46167</v>
      </c>
      <c r="D11" s="315">
        <v>44852</v>
      </c>
      <c r="E11" s="315">
        <v>1296</v>
      </c>
      <c r="F11" s="315">
        <v>91</v>
      </c>
      <c r="G11" s="315">
        <v>6854</v>
      </c>
      <c r="H11" s="315">
        <v>819</v>
      </c>
      <c r="I11" s="315">
        <v>3037</v>
      </c>
      <c r="J11" s="315">
        <v>49</v>
      </c>
      <c r="K11" s="315">
        <v>1618</v>
      </c>
      <c r="L11" s="315">
        <v>414</v>
      </c>
      <c r="M11" s="315">
        <v>32989</v>
      </c>
      <c r="N11" s="315">
        <v>263</v>
      </c>
      <c r="O11" s="315">
        <v>14</v>
      </c>
      <c r="P11" s="315">
        <v>19</v>
      </c>
    </row>
    <row r="12" spans="1:19" ht="14.85" customHeight="1" x14ac:dyDescent="0.25">
      <c r="A12" s="320" t="s">
        <v>51</v>
      </c>
      <c r="B12" s="322" t="s">
        <v>128</v>
      </c>
      <c r="C12" s="318">
        <v>605</v>
      </c>
      <c r="D12" s="318">
        <v>597</v>
      </c>
      <c r="E12" s="318">
        <v>8</v>
      </c>
      <c r="F12" s="318">
        <v>1</v>
      </c>
      <c r="G12" s="318">
        <v>120</v>
      </c>
      <c r="H12" s="318">
        <v>4</v>
      </c>
      <c r="I12" s="318">
        <v>53</v>
      </c>
      <c r="J12" s="318">
        <v>2</v>
      </c>
      <c r="K12" s="318">
        <v>34</v>
      </c>
      <c r="L12" s="318">
        <v>2</v>
      </c>
      <c r="M12" s="318">
        <v>385</v>
      </c>
      <c r="N12" s="318">
        <v>4</v>
      </c>
      <c r="O12" s="318">
        <v>0</v>
      </c>
      <c r="P12" s="318">
        <v>0</v>
      </c>
    </row>
    <row r="13" spans="1:19" ht="14.85" customHeight="1" x14ac:dyDescent="0.25">
      <c r="B13" s="322" t="s">
        <v>129</v>
      </c>
      <c r="C13" s="318">
        <v>45562</v>
      </c>
      <c r="D13" s="318">
        <v>44255</v>
      </c>
      <c r="E13" s="318">
        <v>1288</v>
      </c>
      <c r="F13" s="318">
        <v>90</v>
      </c>
      <c r="G13" s="318">
        <v>6734</v>
      </c>
      <c r="H13" s="318">
        <v>815</v>
      </c>
      <c r="I13" s="318">
        <v>2984</v>
      </c>
      <c r="J13" s="318">
        <v>47</v>
      </c>
      <c r="K13" s="318">
        <v>1584</v>
      </c>
      <c r="L13" s="318">
        <v>412</v>
      </c>
      <c r="M13" s="318">
        <v>32604</v>
      </c>
      <c r="N13" s="318">
        <v>259</v>
      </c>
      <c r="O13" s="318">
        <v>14</v>
      </c>
      <c r="P13" s="318">
        <v>19</v>
      </c>
    </row>
    <row r="14" spans="1:19" ht="23.1" customHeight="1" x14ac:dyDescent="0.25">
      <c r="A14" s="323" t="s">
        <v>213</v>
      </c>
      <c r="B14" s="321"/>
      <c r="C14" s="315">
        <v>4339</v>
      </c>
      <c r="D14" s="315">
        <v>4339</v>
      </c>
      <c r="E14" s="315">
        <v>0</v>
      </c>
      <c r="F14" s="315">
        <v>0</v>
      </c>
      <c r="G14" s="324">
        <v>100</v>
      </c>
      <c r="H14" s="324">
        <v>0</v>
      </c>
      <c r="I14" s="324">
        <v>10</v>
      </c>
      <c r="J14" s="324">
        <v>0</v>
      </c>
      <c r="K14" s="324">
        <v>100</v>
      </c>
      <c r="L14" s="324">
        <v>0</v>
      </c>
      <c r="M14" s="324">
        <v>4104</v>
      </c>
      <c r="N14" s="324">
        <v>25</v>
      </c>
      <c r="O14" s="324">
        <v>0</v>
      </c>
      <c r="P14" s="324">
        <v>0</v>
      </c>
    </row>
    <row r="15" spans="1:19" ht="14.85" customHeight="1" x14ac:dyDescent="0.25">
      <c r="B15" s="322" t="s">
        <v>128</v>
      </c>
      <c r="C15" s="318">
        <v>229</v>
      </c>
      <c r="D15" s="318">
        <v>229</v>
      </c>
      <c r="E15" s="318">
        <v>0</v>
      </c>
      <c r="F15" s="318">
        <v>0</v>
      </c>
      <c r="G15" s="325">
        <v>28</v>
      </c>
      <c r="H15" s="325">
        <v>0</v>
      </c>
      <c r="I15" s="325">
        <v>1</v>
      </c>
      <c r="J15" s="325">
        <v>0</v>
      </c>
      <c r="K15" s="325">
        <v>31</v>
      </c>
      <c r="L15" s="325">
        <v>0</v>
      </c>
      <c r="M15" s="325">
        <v>167</v>
      </c>
      <c r="N15" s="325">
        <v>2</v>
      </c>
      <c r="O15" s="325">
        <v>0</v>
      </c>
      <c r="P15" s="325">
        <v>0</v>
      </c>
    </row>
    <row r="16" spans="1:19" ht="14.85" customHeight="1" x14ac:dyDescent="0.25">
      <c r="B16" s="322" t="s">
        <v>129</v>
      </c>
      <c r="C16" s="318">
        <v>4110</v>
      </c>
      <c r="D16" s="318">
        <v>4110</v>
      </c>
      <c r="E16" s="318">
        <v>0</v>
      </c>
      <c r="F16" s="318">
        <v>0</v>
      </c>
      <c r="G16" s="325">
        <v>72</v>
      </c>
      <c r="H16" s="325">
        <v>0</v>
      </c>
      <c r="I16" s="325">
        <v>9</v>
      </c>
      <c r="J16" s="325">
        <v>0</v>
      </c>
      <c r="K16" s="325">
        <v>69</v>
      </c>
      <c r="L16" s="325">
        <v>0</v>
      </c>
      <c r="M16" s="325">
        <v>3937</v>
      </c>
      <c r="N16" s="325">
        <v>23</v>
      </c>
      <c r="O16" s="325">
        <v>0</v>
      </c>
      <c r="P16" s="325">
        <v>0</v>
      </c>
    </row>
    <row r="17" spans="1:16" ht="23.1" customHeight="1" x14ac:dyDescent="0.25">
      <c r="A17" s="323" t="s">
        <v>214</v>
      </c>
      <c r="B17" s="321"/>
      <c r="C17" s="315">
        <v>12291</v>
      </c>
      <c r="D17" s="315">
        <v>12200</v>
      </c>
      <c r="E17" s="315">
        <v>89</v>
      </c>
      <c r="F17" s="315">
        <v>81</v>
      </c>
      <c r="G17" s="324">
        <v>4550</v>
      </c>
      <c r="H17" s="324">
        <v>58</v>
      </c>
      <c r="I17" s="324">
        <v>1967</v>
      </c>
      <c r="J17" s="324">
        <v>30</v>
      </c>
      <c r="K17" s="324">
        <v>3</v>
      </c>
      <c r="L17" s="324">
        <v>0</v>
      </c>
      <c r="M17" s="324">
        <v>5547</v>
      </c>
      <c r="N17" s="324">
        <v>52</v>
      </c>
      <c r="O17" s="324">
        <v>1</v>
      </c>
      <c r="P17" s="324">
        <v>2</v>
      </c>
    </row>
    <row r="18" spans="1:16" ht="14.85" customHeight="1" x14ac:dyDescent="0.25">
      <c r="B18" s="322" t="s">
        <v>128</v>
      </c>
      <c r="C18" s="318">
        <v>176</v>
      </c>
      <c r="D18" s="318">
        <v>174</v>
      </c>
      <c r="E18" s="318">
        <v>2</v>
      </c>
      <c r="F18" s="318">
        <v>1</v>
      </c>
      <c r="G18" s="325">
        <v>74</v>
      </c>
      <c r="H18" s="325">
        <v>0</v>
      </c>
      <c r="I18" s="325">
        <v>38</v>
      </c>
      <c r="J18" s="325">
        <v>2</v>
      </c>
      <c r="K18" s="325">
        <v>0</v>
      </c>
      <c r="L18" s="325">
        <v>0</v>
      </c>
      <c r="M18" s="325">
        <v>59</v>
      </c>
      <c r="N18" s="325">
        <v>2</v>
      </c>
      <c r="O18" s="325">
        <v>0</v>
      </c>
      <c r="P18" s="325">
        <v>0</v>
      </c>
    </row>
    <row r="19" spans="1:16" ht="14.85" customHeight="1" x14ac:dyDescent="0.25">
      <c r="B19" s="322" t="s">
        <v>129</v>
      </c>
      <c r="C19" s="318">
        <v>12115</v>
      </c>
      <c r="D19" s="318">
        <v>12026</v>
      </c>
      <c r="E19" s="318">
        <v>87</v>
      </c>
      <c r="F19" s="318">
        <v>80</v>
      </c>
      <c r="G19" s="325">
        <v>4476</v>
      </c>
      <c r="H19" s="325">
        <v>58</v>
      </c>
      <c r="I19" s="325">
        <v>1929</v>
      </c>
      <c r="J19" s="325">
        <v>28</v>
      </c>
      <c r="K19" s="325">
        <v>3</v>
      </c>
      <c r="L19" s="325">
        <v>0</v>
      </c>
      <c r="M19" s="325">
        <v>5488</v>
      </c>
      <c r="N19" s="325">
        <v>50</v>
      </c>
      <c r="O19" s="325">
        <v>1</v>
      </c>
      <c r="P19" s="325">
        <v>2</v>
      </c>
    </row>
    <row r="20" spans="1:16" ht="23.1" customHeight="1" x14ac:dyDescent="0.25">
      <c r="A20" s="323" t="s">
        <v>238</v>
      </c>
      <c r="B20" s="321"/>
      <c r="C20" s="318">
        <v>26648</v>
      </c>
      <c r="D20" s="318">
        <v>25480</v>
      </c>
      <c r="E20" s="318">
        <v>1154</v>
      </c>
      <c r="F20" s="318">
        <v>10</v>
      </c>
      <c r="G20" s="324">
        <v>2172</v>
      </c>
      <c r="H20" s="324">
        <v>734</v>
      </c>
      <c r="I20" s="324">
        <v>1056</v>
      </c>
      <c r="J20" s="324">
        <v>19</v>
      </c>
      <c r="K20" s="324">
        <v>1383</v>
      </c>
      <c r="L20" s="324">
        <v>389</v>
      </c>
      <c r="M20" s="324">
        <v>20677</v>
      </c>
      <c r="N20" s="324">
        <v>182</v>
      </c>
      <c r="O20" s="324">
        <v>12</v>
      </c>
      <c r="P20" s="324">
        <v>14</v>
      </c>
    </row>
    <row r="21" spans="1:16" ht="14.85" customHeight="1" x14ac:dyDescent="0.25">
      <c r="A21" s="320" t="s">
        <v>52</v>
      </c>
      <c r="B21" s="322" t="s">
        <v>128</v>
      </c>
      <c r="C21" s="318">
        <v>195</v>
      </c>
      <c r="D21" s="318">
        <v>189</v>
      </c>
      <c r="E21" s="318">
        <v>6</v>
      </c>
      <c r="F21" s="318">
        <v>0</v>
      </c>
      <c r="G21" s="325">
        <v>18</v>
      </c>
      <c r="H21" s="325">
        <v>4</v>
      </c>
      <c r="I21" s="325">
        <v>14</v>
      </c>
      <c r="J21" s="325">
        <v>0</v>
      </c>
      <c r="K21" s="325">
        <v>3</v>
      </c>
      <c r="L21" s="325">
        <v>2</v>
      </c>
      <c r="M21" s="325">
        <v>154</v>
      </c>
      <c r="N21" s="325">
        <v>0</v>
      </c>
      <c r="O21" s="325">
        <v>0</v>
      </c>
      <c r="P21" s="325">
        <v>0</v>
      </c>
    </row>
    <row r="22" spans="1:16" ht="14.85" customHeight="1" x14ac:dyDescent="0.25">
      <c r="B22" s="322" t="s">
        <v>129</v>
      </c>
      <c r="C22" s="318">
        <v>26453</v>
      </c>
      <c r="D22" s="318">
        <v>25291</v>
      </c>
      <c r="E22" s="318">
        <v>1148</v>
      </c>
      <c r="F22" s="318">
        <v>10</v>
      </c>
      <c r="G22" s="325">
        <v>2154</v>
      </c>
      <c r="H22" s="325">
        <v>730</v>
      </c>
      <c r="I22" s="325">
        <v>1042</v>
      </c>
      <c r="J22" s="325">
        <v>19</v>
      </c>
      <c r="K22" s="325">
        <v>1380</v>
      </c>
      <c r="L22" s="325">
        <v>387</v>
      </c>
      <c r="M22" s="325">
        <v>20523</v>
      </c>
      <c r="N22" s="325">
        <v>182</v>
      </c>
      <c r="O22" s="325">
        <v>12</v>
      </c>
      <c r="P22" s="325">
        <v>14</v>
      </c>
    </row>
    <row r="23" spans="1:16" ht="23.1" customHeight="1" x14ac:dyDescent="0.25">
      <c r="A23" s="323" t="s">
        <v>216</v>
      </c>
      <c r="B23" s="321"/>
      <c r="C23" s="318">
        <v>2889</v>
      </c>
      <c r="D23" s="318">
        <v>2833</v>
      </c>
      <c r="E23" s="318">
        <v>53</v>
      </c>
      <c r="F23" s="318">
        <v>0</v>
      </c>
      <c r="G23" s="315">
        <v>32</v>
      </c>
      <c r="H23" s="315">
        <v>27</v>
      </c>
      <c r="I23" s="315">
        <v>4</v>
      </c>
      <c r="J23" s="315">
        <v>0</v>
      </c>
      <c r="K23" s="315">
        <v>132</v>
      </c>
      <c r="L23" s="315">
        <v>25</v>
      </c>
      <c r="M23" s="315">
        <v>2661</v>
      </c>
      <c r="N23" s="315">
        <v>4</v>
      </c>
      <c r="O23" s="315">
        <v>1</v>
      </c>
      <c r="P23" s="315">
        <v>3</v>
      </c>
    </row>
    <row r="24" spans="1:16" ht="14.85" customHeight="1" x14ac:dyDescent="0.25">
      <c r="A24" s="320" t="s">
        <v>53</v>
      </c>
      <c r="B24" s="322" t="s">
        <v>128</v>
      </c>
      <c r="C24" s="318">
        <v>5</v>
      </c>
      <c r="D24" s="318">
        <v>5</v>
      </c>
      <c r="E24" s="318">
        <v>0</v>
      </c>
      <c r="F24" s="318">
        <v>0</v>
      </c>
      <c r="G24" s="318">
        <v>0</v>
      </c>
      <c r="H24" s="318">
        <v>0</v>
      </c>
      <c r="I24" s="318">
        <v>0</v>
      </c>
      <c r="J24" s="318">
        <v>0</v>
      </c>
      <c r="K24" s="318">
        <v>0</v>
      </c>
      <c r="L24" s="318">
        <v>0</v>
      </c>
      <c r="M24" s="318">
        <v>5</v>
      </c>
      <c r="N24" s="318">
        <v>0</v>
      </c>
      <c r="O24" s="318">
        <v>0</v>
      </c>
      <c r="P24" s="318">
        <v>0</v>
      </c>
    </row>
    <row r="25" spans="1:16" ht="14.85" customHeight="1" x14ac:dyDescent="0.25">
      <c r="B25" s="322" t="s">
        <v>129</v>
      </c>
      <c r="C25" s="318">
        <v>2884</v>
      </c>
      <c r="D25" s="318">
        <v>2828</v>
      </c>
      <c r="E25" s="318">
        <v>53</v>
      </c>
      <c r="F25" s="318">
        <v>0</v>
      </c>
      <c r="G25" s="318">
        <v>32</v>
      </c>
      <c r="H25" s="318">
        <v>27</v>
      </c>
      <c r="I25" s="318">
        <v>4</v>
      </c>
      <c r="J25" s="318">
        <v>0</v>
      </c>
      <c r="K25" s="318">
        <v>132</v>
      </c>
      <c r="L25" s="318">
        <v>25</v>
      </c>
      <c r="M25" s="318">
        <v>2656</v>
      </c>
      <c r="N25" s="318">
        <v>4</v>
      </c>
      <c r="O25" s="318">
        <v>1</v>
      </c>
      <c r="P25" s="318">
        <v>3</v>
      </c>
    </row>
    <row r="26" spans="1:16" ht="14.85" customHeight="1" x14ac:dyDescent="0.25">
      <c r="A26" s="320" t="s">
        <v>217</v>
      </c>
      <c r="B26" s="321"/>
      <c r="C26" s="315">
        <v>2</v>
      </c>
      <c r="D26" s="318">
        <v>0</v>
      </c>
      <c r="E26" s="318">
        <v>0</v>
      </c>
      <c r="F26" s="318">
        <v>0</v>
      </c>
      <c r="G26" s="318">
        <v>0</v>
      </c>
      <c r="H26" s="318">
        <v>0</v>
      </c>
      <c r="I26" s="318">
        <v>0</v>
      </c>
      <c r="J26" s="318">
        <v>0</v>
      </c>
      <c r="K26" s="318">
        <v>0</v>
      </c>
      <c r="L26" s="318">
        <v>0</v>
      </c>
      <c r="M26" s="318">
        <v>0</v>
      </c>
      <c r="N26" s="318">
        <v>0</v>
      </c>
      <c r="O26" s="318">
        <v>0</v>
      </c>
      <c r="P26" s="315">
        <v>2</v>
      </c>
    </row>
    <row r="27" spans="1:16" ht="14.85" customHeight="1" x14ac:dyDescent="0.25">
      <c r="A27" s="320"/>
      <c r="B27" s="322" t="s">
        <v>128</v>
      </c>
      <c r="C27" s="318">
        <v>0</v>
      </c>
      <c r="D27" s="318">
        <v>0</v>
      </c>
      <c r="E27" s="318">
        <v>0</v>
      </c>
      <c r="F27" s="318">
        <v>0</v>
      </c>
      <c r="G27" s="318">
        <v>0</v>
      </c>
      <c r="H27" s="318">
        <v>0</v>
      </c>
      <c r="I27" s="318">
        <v>0</v>
      </c>
      <c r="J27" s="318">
        <v>0</v>
      </c>
      <c r="K27" s="318">
        <v>0</v>
      </c>
      <c r="L27" s="318">
        <v>0</v>
      </c>
      <c r="M27" s="318">
        <v>0</v>
      </c>
      <c r="N27" s="318">
        <v>0</v>
      </c>
      <c r="O27" s="318">
        <v>0</v>
      </c>
      <c r="P27" s="318">
        <v>0</v>
      </c>
    </row>
    <row r="28" spans="1:16" ht="14.85" customHeight="1" x14ac:dyDescent="0.25">
      <c r="B28" s="322" t="s">
        <v>129</v>
      </c>
      <c r="C28" s="318">
        <v>2</v>
      </c>
      <c r="D28" s="318">
        <v>0</v>
      </c>
      <c r="E28" s="318">
        <v>0</v>
      </c>
      <c r="F28" s="318">
        <v>0</v>
      </c>
      <c r="G28" s="318">
        <v>0</v>
      </c>
      <c r="H28" s="318">
        <v>0</v>
      </c>
      <c r="I28" s="318">
        <v>0</v>
      </c>
      <c r="J28" s="318">
        <v>0</v>
      </c>
      <c r="K28" s="318">
        <v>0</v>
      </c>
      <c r="L28" s="318">
        <v>0</v>
      </c>
      <c r="M28" s="318">
        <v>0</v>
      </c>
      <c r="N28" s="318">
        <v>0</v>
      </c>
      <c r="O28" s="318">
        <v>0</v>
      </c>
      <c r="P28" s="318">
        <v>2</v>
      </c>
    </row>
    <row r="29" spans="1:16" ht="23.1" customHeight="1" x14ac:dyDescent="0.25">
      <c r="A29" s="311" t="s">
        <v>218</v>
      </c>
      <c r="B29" s="321"/>
      <c r="C29" s="315">
        <v>15448</v>
      </c>
      <c r="D29" s="315">
        <v>15027</v>
      </c>
      <c r="E29" s="315">
        <v>421</v>
      </c>
      <c r="F29" s="315">
        <v>15</v>
      </c>
      <c r="G29" s="315">
        <v>1729</v>
      </c>
      <c r="H29" s="315">
        <v>276</v>
      </c>
      <c r="I29" s="315">
        <v>829</v>
      </c>
      <c r="J29" s="315">
        <v>17</v>
      </c>
      <c r="K29" s="315">
        <v>872</v>
      </c>
      <c r="L29" s="315">
        <v>128</v>
      </c>
      <c r="M29" s="315">
        <v>11497</v>
      </c>
      <c r="N29" s="315">
        <v>85</v>
      </c>
      <c r="O29" s="315">
        <v>0</v>
      </c>
      <c r="P29" s="315">
        <v>0</v>
      </c>
    </row>
    <row r="30" spans="1:16" ht="14.85" customHeight="1" x14ac:dyDescent="0.25">
      <c r="B30" s="322" t="s">
        <v>128</v>
      </c>
      <c r="C30" s="318">
        <v>4203</v>
      </c>
      <c r="D30" s="318">
        <v>4176</v>
      </c>
      <c r="E30" s="318">
        <v>27</v>
      </c>
      <c r="F30" s="318">
        <v>1</v>
      </c>
      <c r="G30" s="325">
        <v>140</v>
      </c>
      <c r="H30" s="325">
        <v>8</v>
      </c>
      <c r="I30" s="325">
        <v>49</v>
      </c>
      <c r="J30" s="325">
        <v>0</v>
      </c>
      <c r="K30" s="325">
        <v>251</v>
      </c>
      <c r="L30" s="325">
        <v>19</v>
      </c>
      <c r="M30" s="325">
        <v>3728</v>
      </c>
      <c r="N30" s="325">
        <v>7</v>
      </c>
      <c r="O30" s="325">
        <v>0</v>
      </c>
      <c r="P30" s="325">
        <v>0</v>
      </c>
    </row>
    <row r="31" spans="1:16" ht="14.85" customHeight="1" x14ac:dyDescent="0.25">
      <c r="B31" s="322" t="s">
        <v>129</v>
      </c>
      <c r="C31" s="318">
        <v>11245</v>
      </c>
      <c r="D31" s="318">
        <v>10851</v>
      </c>
      <c r="E31" s="318">
        <v>394</v>
      </c>
      <c r="F31" s="318">
        <v>14</v>
      </c>
      <c r="G31" s="325">
        <v>1589</v>
      </c>
      <c r="H31" s="325">
        <v>268</v>
      </c>
      <c r="I31" s="325">
        <v>780</v>
      </c>
      <c r="J31" s="325">
        <v>17</v>
      </c>
      <c r="K31" s="325">
        <v>621</v>
      </c>
      <c r="L31" s="325">
        <v>109</v>
      </c>
      <c r="M31" s="325">
        <v>7769</v>
      </c>
      <c r="N31" s="325">
        <v>78</v>
      </c>
      <c r="O31" s="325">
        <v>0</v>
      </c>
      <c r="P31" s="325">
        <v>0</v>
      </c>
    </row>
    <row r="32" spans="1:16" ht="23.1" customHeight="1" x14ac:dyDescent="0.25">
      <c r="A32" s="311" t="s">
        <v>219</v>
      </c>
      <c r="B32" s="321"/>
      <c r="C32" s="315">
        <v>462115</v>
      </c>
      <c r="D32" s="315">
        <v>446140</v>
      </c>
      <c r="E32" s="315">
        <v>15856</v>
      </c>
      <c r="F32" s="315">
        <v>1031</v>
      </c>
      <c r="G32" s="324">
        <v>75726</v>
      </c>
      <c r="H32" s="324">
        <v>10400</v>
      </c>
      <c r="I32" s="324">
        <v>28613</v>
      </c>
      <c r="J32" s="324">
        <v>416</v>
      </c>
      <c r="K32" s="324">
        <v>17881</v>
      </c>
      <c r="L32" s="324">
        <v>4912</v>
      </c>
      <c r="M32" s="324">
        <v>320170</v>
      </c>
      <c r="N32" s="324">
        <v>2719</v>
      </c>
      <c r="O32" s="324">
        <v>128</v>
      </c>
      <c r="P32" s="324">
        <v>119</v>
      </c>
    </row>
    <row r="33" spans="1:16" ht="14.85" customHeight="1" x14ac:dyDescent="0.25">
      <c r="B33" s="322" t="s">
        <v>128</v>
      </c>
      <c r="C33" s="318">
        <v>242096</v>
      </c>
      <c r="D33" s="318">
        <v>233982</v>
      </c>
      <c r="E33" s="318">
        <v>8053</v>
      </c>
      <c r="F33" s="318">
        <v>522</v>
      </c>
      <c r="G33" s="325">
        <v>38548</v>
      </c>
      <c r="H33" s="325">
        <v>5280</v>
      </c>
      <c r="I33" s="325">
        <v>14755</v>
      </c>
      <c r="J33" s="325">
        <v>202</v>
      </c>
      <c r="K33" s="325">
        <v>9200</v>
      </c>
      <c r="L33" s="325">
        <v>2508</v>
      </c>
      <c r="M33" s="325">
        <v>169513</v>
      </c>
      <c r="N33" s="325">
        <v>1444</v>
      </c>
      <c r="O33" s="325">
        <v>63</v>
      </c>
      <c r="P33" s="325">
        <v>61</v>
      </c>
    </row>
    <row r="34" spans="1:16" ht="14.85" customHeight="1" x14ac:dyDescent="0.25">
      <c r="B34" s="322" t="s">
        <v>129</v>
      </c>
      <c r="C34" s="318">
        <v>220019</v>
      </c>
      <c r="D34" s="318">
        <v>212158</v>
      </c>
      <c r="E34" s="318">
        <v>7803</v>
      </c>
      <c r="F34" s="318">
        <v>509</v>
      </c>
      <c r="G34" s="325">
        <v>37178</v>
      </c>
      <c r="H34" s="325">
        <v>5120</v>
      </c>
      <c r="I34" s="325">
        <v>13858</v>
      </c>
      <c r="J34" s="325">
        <v>214</v>
      </c>
      <c r="K34" s="325">
        <v>8681</v>
      </c>
      <c r="L34" s="325">
        <v>2404</v>
      </c>
      <c r="M34" s="325">
        <v>150657</v>
      </c>
      <c r="N34" s="325">
        <v>1275</v>
      </c>
      <c r="O34" s="325">
        <v>65</v>
      </c>
      <c r="P34" s="325">
        <v>58</v>
      </c>
    </row>
    <row r="35" spans="1:16" ht="23.1" customHeight="1" x14ac:dyDescent="0.25">
      <c r="A35" s="326" t="s">
        <v>220</v>
      </c>
      <c r="B35" s="321"/>
      <c r="C35" s="315">
        <v>32478</v>
      </c>
      <c r="D35" s="315">
        <v>31898</v>
      </c>
      <c r="E35" s="315">
        <v>545</v>
      </c>
      <c r="F35" s="315">
        <v>2</v>
      </c>
      <c r="G35" s="324">
        <v>1197</v>
      </c>
      <c r="H35" s="324">
        <v>106</v>
      </c>
      <c r="I35" s="324">
        <v>415</v>
      </c>
      <c r="J35" s="324">
        <v>11</v>
      </c>
      <c r="K35" s="324">
        <v>1028</v>
      </c>
      <c r="L35" s="324">
        <v>382</v>
      </c>
      <c r="M35" s="324">
        <v>28869</v>
      </c>
      <c r="N35" s="324">
        <v>387</v>
      </c>
      <c r="O35" s="324">
        <v>46</v>
      </c>
      <c r="P35" s="324">
        <v>35</v>
      </c>
    </row>
    <row r="36" spans="1:16" ht="14.85" customHeight="1" x14ac:dyDescent="0.25">
      <c r="B36" s="322" t="s">
        <v>128</v>
      </c>
      <c r="C36" s="318">
        <v>17364</v>
      </c>
      <c r="D36" s="318">
        <v>17052</v>
      </c>
      <c r="E36" s="318">
        <v>292</v>
      </c>
      <c r="F36" s="318">
        <v>2</v>
      </c>
      <c r="G36" s="325">
        <v>625</v>
      </c>
      <c r="H36" s="325">
        <v>59</v>
      </c>
      <c r="I36" s="325">
        <v>214</v>
      </c>
      <c r="J36" s="325">
        <v>6</v>
      </c>
      <c r="K36" s="325">
        <v>560</v>
      </c>
      <c r="L36" s="325">
        <v>200</v>
      </c>
      <c r="M36" s="325">
        <v>15436</v>
      </c>
      <c r="N36" s="325">
        <v>215</v>
      </c>
      <c r="O36" s="325">
        <v>27</v>
      </c>
      <c r="P36" s="325">
        <v>20</v>
      </c>
    </row>
    <row r="37" spans="1:16" ht="14.85" customHeight="1" x14ac:dyDescent="0.25">
      <c r="B37" s="322" t="s">
        <v>129</v>
      </c>
      <c r="C37" s="318">
        <v>15114</v>
      </c>
      <c r="D37" s="318">
        <v>14846</v>
      </c>
      <c r="E37" s="318">
        <v>253</v>
      </c>
      <c r="F37" s="318">
        <v>0</v>
      </c>
      <c r="G37" s="325">
        <v>572</v>
      </c>
      <c r="H37" s="325">
        <v>47</v>
      </c>
      <c r="I37" s="325">
        <v>201</v>
      </c>
      <c r="J37" s="325">
        <v>5</v>
      </c>
      <c r="K37" s="325">
        <v>468</v>
      </c>
      <c r="L37" s="325">
        <v>182</v>
      </c>
      <c r="M37" s="325">
        <v>13433</v>
      </c>
      <c r="N37" s="325">
        <v>172</v>
      </c>
      <c r="O37" s="325">
        <v>19</v>
      </c>
      <c r="P37" s="325">
        <v>15</v>
      </c>
    </row>
    <row r="38" spans="1:16" ht="23.1" customHeight="1" x14ac:dyDescent="0.25">
      <c r="A38" s="326" t="s">
        <v>221</v>
      </c>
      <c r="B38" s="321"/>
      <c r="C38" s="315">
        <v>103569</v>
      </c>
      <c r="D38" s="315">
        <v>99338</v>
      </c>
      <c r="E38" s="315">
        <v>4194</v>
      </c>
      <c r="F38" s="315">
        <v>9</v>
      </c>
      <c r="G38" s="324">
        <v>12578</v>
      </c>
      <c r="H38" s="324">
        <v>2584</v>
      </c>
      <c r="I38" s="324">
        <v>5110</v>
      </c>
      <c r="J38" s="324">
        <v>109</v>
      </c>
      <c r="K38" s="324">
        <v>4954</v>
      </c>
      <c r="L38" s="324">
        <v>1452</v>
      </c>
      <c r="M38" s="324">
        <v>75964</v>
      </c>
      <c r="N38" s="324">
        <v>723</v>
      </c>
      <c r="O38" s="324">
        <v>49</v>
      </c>
      <c r="P38" s="324">
        <v>37</v>
      </c>
    </row>
    <row r="39" spans="1:16" ht="14.85" customHeight="1" x14ac:dyDescent="0.25">
      <c r="B39" s="322" t="s">
        <v>128</v>
      </c>
      <c r="C39" s="318">
        <v>54762</v>
      </c>
      <c r="D39" s="318">
        <v>52590</v>
      </c>
      <c r="E39" s="318">
        <v>2151</v>
      </c>
      <c r="F39" s="318">
        <v>8</v>
      </c>
      <c r="G39" s="325">
        <v>6469</v>
      </c>
      <c r="H39" s="325">
        <v>1336</v>
      </c>
      <c r="I39" s="325">
        <v>2652</v>
      </c>
      <c r="J39" s="325">
        <v>56</v>
      </c>
      <c r="K39" s="325">
        <v>2606</v>
      </c>
      <c r="L39" s="325">
        <v>738</v>
      </c>
      <c r="M39" s="325">
        <v>40486</v>
      </c>
      <c r="N39" s="325">
        <v>369</v>
      </c>
      <c r="O39" s="325">
        <v>21</v>
      </c>
      <c r="P39" s="325">
        <v>21</v>
      </c>
    </row>
    <row r="40" spans="1:16" ht="14.85" customHeight="1" x14ac:dyDescent="0.25">
      <c r="B40" s="322" t="s">
        <v>129</v>
      </c>
      <c r="C40" s="318">
        <v>48807</v>
      </c>
      <c r="D40" s="318">
        <v>46748</v>
      </c>
      <c r="E40" s="318">
        <v>2043</v>
      </c>
      <c r="F40" s="318">
        <v>1</v>
      </c>
      <c r="G40" s="325">
        <v>6109</v>
      </c>
      <c r="H40" s="325">
        <v>1248</v>
      </c>
      <c r="I40" s="325">
        <v>2458</v>
      </c>
      <c r="J40" s="325">
        <v>53</v>
      </c>
      <c r="K40" s="325">
        <v>2348</v>
      </c>
      <c r="L40" s="325">
        <v>714</v>
      </c>
      <c r="M40" s="325">
        <v>35478</v>
      </c>
      <c r="N40" s="325">
        <v>354</v>
      </c>
      <c r="O40" s="325">
        <v>28</v>
      </c>
      <c r="P40" s="325">
        <v>16</v>
      </c>
    </row>
    <row r="41" spans="1:16" ht="23.1" customHeight="1" x14ac:dyDescent="0.25">
      <c r="A41" s="326" t="s">
        <v>222</v>
      </c>
      <c r="B41" s="321"/>
      <c r="C41" s="315">
        <v>155485</v>
      </c>
      <c r="D41" s="315">
        <v>149606</v>
      </c>
      <c r="E41" s="315">
        <v>5849</v>
      </c>
      <c r="F41" s="315">
        <v>461</v>
      </c>
      <c r="G41" s="324">
        <v>29577</v>
      </c>
      <c r="H41" s="324">
        <v>4023</v>
      </c>
      <c r="I41" s="324">
        <v>11047</v>
      </c>
      <c r="J41" s="324">
        <v>149</v>
      </c>
      <c r="K41" s="324">
        <v>6023</v>
      </c>
      <c r="L41" s="324">
        <v>1644</v>
      </c>
      <c r="M41" s="324">
        <v>101682</v>
      </c>
      <c r="N41" s="324">
        <v>816</v>
      </c>
      <c r="O41" s="324">
        <v>33</v>
      </c>
      <c r="P41" s="324">
        <v>30</v>
      </c>
    </row>
    <row r="42" spans="1:16" ht="14.85" customHeight="1" x14ac:dyDescent="0.25">
      <c r="B42" s="322" t="s">
        <v>128</v>
      </c>
      <c r="C42" s="318">
        <v>80955</v>
      </c>
      <c r="D42" s="318">
        <v>77996</v>
      </c>
      <c r="E42" s="318">
        <v>2948</v>
      </c>
      <c r="F42" s="318">
        <v>224</v>
      </c>
      <c r="G42" s="325">
        <v>15054</v>
      </c>
      <c r="H42" s="325">
        <v>2042</v>
      </c>
      <c r="I42" s="325">
        <v>5773</v>
      </c>
      <c r="J42" s="325">
        <v>67</v>
      </c>
      <c r="K42" s="325">
        <v>3052</v>
      </c>
      <c r="L42" s="325">
        <v>824</v>
      </c>
      <c r="M42" s="325">
        <v>53451</v>
      </c>
      <c r="N42" s="325">
        <v>442</v>
      </c>
      <c r="O42" s="325">
        <v>15</v>
      </c>
      <c r="P42" s="325">
        <v>11</v>
      </c>
    </row>
    <row r="43" spans="1:16" ht="14.85" customHeight="1" x14ac:dyDescent="0.25">
      <c r="B43" s="322" t="s">
        <v>129</v>
      </c>
      <c r="C43" s="318">
        <v>74530</v>
      </c>
      <c r="D43" s="318">
        <v>71610</v>
      </c>
      <c r="E43" s="318">
        <v>2901</v>
      </c>
      <c r="F43" s="318">
        <v>237</v>
      </c>
      <c r="G43" s="325">
        <v>14523</v>
      </c>
      <c r="H43" s="325">
        <v>1981</v>
      </c>
      <c r="I43" s="325">
        <v>5274</v>
      </c>
      <c r="J43" s="325">
        <v>82</v>
      </c>
      <c r="K43" s="325">
        <v>2971</v>
      </c>
      <c r="L43" s="325">
        <v>820</v>
      </c>
      <c r="M43" s="325">
        <v>48231</v>
      </c>
      <c r="N43" s="325">
        <v>374</v>
      </c>
      <c r="O43" s="325">
        <v>18</v>
      </c>
      <c r="P43" s="325">
        <v>19</v>
      </c>
    </row>
    <row r="44" spans="1:16" ht="23.1" customHeight="1" x14ac:dyDescent="0.25">
      <c r="A44" s="326" t="s">
        <v>223</v>
      </c>
      <c r="B44" s="321"/>
      <c r="C44" s="315">
        <v>170344</v>
      </c>
      <c r="D44" s="315">
        <v>165059</v>
      </c>
      <c r="E44" s="315">
        <v>5268</v>
      </c>
      <c r="F44" s="315">
        <v>559</v>
      </c>
      <c r="G44" s="324">
        <v>32320</v>
      </c>
      <c r="H44" s="324">
        <v>3687</v>
      </c>
      <c r="I44" s="324">
        <v>12026</v>
      </c>
      <c r="J44" s="324">
        <v>147</v>
      </c>
      <c r="K44" s="324">
        <v>5873</v>
      </c>
      <c r="L44" s="324">
        <v>1434</v>
      </c>
      <c r="M44" s="324">
        <v>113491</v>
      </c>
      <c r="N44" s="324">
        <v>790</v>
      </c>
      <c r="O44" s="324">
        <v>0</v>
      </c>
      <c r="P44" s="324">
        <v>17</v>
      </c>
    </row>
    <row r="45" spans="1:16" ht="14.85" customHeight="1" x14ac:dyDescent="0.25">
      <c r="B45" s="322" t="s">
        <v>128</v>
      </c>
      <c r="C45" s="318">
        <v>88855</v>
      </c>
      <c r="D45" s="318">
        <v>86184</v>
      </c>
      <c r="E45" s="318">
        <v>2662</v>
      </c>
      <c r="F45" s="318">
        <v>288</v>
      </c>
      <c r="G45" s="325">
        <v>16362</v>
      </c>
      <c r="H45" s="325">
        <v>1843</v>
      </c>
      <c r="I45" s="325">
        <v>6106</v>
      </c>
      <c r="J45" s="325">
        <v>73</v>
      </c>
      <c r="K45" s="325">
        <v>2980</v>
      </c>
      <c r="L45" s="325">
        <v>746</v>
      </c>
      <c r="M45" s="325">
        <v>60031</v>
      </c>
      <c r="N45" s="325">
        <v>417</v>
      </c>
      <c r="O45" s="325">
        <v>0</v>
      </c>
      <c r="P45" s="325">
        <v>9</v>
      </c>
    </row>
    <row r="46" spans="1:16" ht="14.85" customHeight="1" x14ac:dyDescent="0.25">
      <c r="B46" s="322" t="s">
        <v>129</v>
      </c>
      <c r="C46" s="318">
        <v>81489</v>
      </c>
      <c r="D46" s="318">
        <v>78875</v>
      </c>
      <c r="E46" s="318">
        <v>2606</v>
      </c>
      <c r="F46" s="318">
        <v>271</v>
      </c>
      <c r="G46" s="325">
        <v>15958</v>
      </c>
      <c r="H46" s="325">
        <v>1844</v>
      </c>
      <c r="I46" s="325">
        <v>5920</v>
      </c>
      <c r="J46" s="325">
        <v>74</v>
      </c>
      <c r="K46" s="325">
        <v>2893</v>
      </c>
      <c r="L46" s="325">
        <v>688</v>
      </c>
      <c r="M46" s="325">
        <v>53460</v>
      </c>
      <c r="N46" s="325">
        <v>373</v>
      </c>
      <c r="O46" s="325">
        <v>0</v>
      </c>
      <c r="P46" s="325">
        <v>8</v>
      </c>
    </row>
    <row r="47" spans="1:16" ht="23.1" customHeight="1" x14ac:dyDescent="0.25">
      <c r="A47" s="326" t="s">
        <v>224</v>
      </c>
      <c r="B47" s="321"/>
      <c r="C47" s="315">
        <v>239</v>
      </c>
      <c r="D47" s="315">
        <v>239</v>
      </c>
      <c r="E47" s="315">
        <v>0</v>
      </c>
      <c r="F47" s="315">
        <v>0</v>
      </c>
      <c r="G47" s="324">
        <v>54</v>
      </c>
      <c r="H47" s="324">
        <v>0</v>
      </c>
      <c r="I47" s="324">
        <v>15</v>
      </c>
      <c r="J47" s="324">
        <v>0</v>
      </c>
      <c r="K47" s="324">
        <v>3</v>
      </c>
      <c r="L47" s="324">
        <v>0</v>
      </c>
      <c r="M47" s="324">
        <v>164</v>
      </c>
      <c r="N47" s="324">
        <v>3</v>
      </c>
      <c r="O47" s="324">
        <v>0</v>
      </c>
      <c r="P47" s="324">
        <v>0</v>
      </c>
    </row>
    <row r="48" spans="1:16" ht="14.85" customHeight="1" x14ac:dyDescent="0.25">
      <c r="B48" s="322" t="s">
        <v>128</v>
      </c>
      <c r="C48" s="318">
        <v>160</v>
      </c>
      <c r="D48" s="318">
        <v>160</v>
      </c>
      <c r="E48" s="318">
        <v>0</v>
      </c>
      <c r="F48" s="318">
        <v>0</v>
      </c>
      <c r="G48" s="325">
        <v>38</v>
      </c>
      <c r="H48" s="325">
        <v>0</v>
      </c>
      <c r="I48" s="325">
        <v>10</v>
      </c>
      <c r="J48" s="325">
        <v>0</v>
      </c>
      <c r="K48" s="325">
        <v>2</v>
      </c>
      <c r="L48" s="325">
        <v>0</v>
      </c>
      <c r="M48" s="325">
        <v>109</v>
      </c>
      <c r="N48" s="325">
        <v>1</v>
      </c>
      <c r="O48" s="325">
        <v>0</v>
      </c>
      <c r="P48" s="325">
        <v>0</v>
      </c>
    </row>
    <row r="49" spans="1:16" ht="14.85" customHeight="1" x14ac:dyDescent="0.25">
      <c r="A49" s="327"/>
      <c r="B49" s="328" t="s">
        <v>129</v>
      </c>
      <c r="C49" s="329">
        <v>79</v>
      </c>
      <c r="D49" s="329">
        <v>79</v>
      </c>
      <c r="E49" s="329">
        <v>0</v>
      </c>
      <c r="F49" s="329">
        <v>0</v>
      </c>
      <c r="G49" s="330">
        <v>16</v>
      </c>
      <c r="H49" s="330">
        <v>0</v>
      </c>
      <c r="I49" s="330">
        <v>5</v>
      </c>
      <c r="J49" s="330">
        <v>0</v>
      </c>
      <c r="K49" s="330">
        <v>1</v>
      </c>
      <c r="L49" s="330">
        <v>0</v>
      </c>
      <c r="M49" s="330">
        <v>55</v>
      </c>
      <c r="N49" s="330">
        <v>2</v>
      </c>
      <c r="O49" s="330">
        <v>0</v>
      </c>
      <c r="P49" s="330">
        <v>0</v>
      </c>
    </row>
    <row r="50" spans="1:16" ht="16.5" customHeight="1" x14ac:dyDescent="0.25">
      <c r="A50" s="297" t="s">
        <v>252</v>
      </c>
    </row>
    <row r="51" spans="1:16" ht="16.5" customHeight="1" x14ac:dyDescent="0.25">
      <c r="A51" s="297" t="s">
        <v>253</v>
      </c>
    </row>
    <row r="52" spans="1:16" ht="16.5" customHeight="1" x14ac:dyDescent="0.25">
      <c r="A52" s="297" t="s">
        <v>228</v>
      </c>
    </row>
    <row r="53" spans="1:16" ht="16.5" customHeight="1" x14ac:dyDescent="0.25">
      <c r="A53" s="297" t="s">
        <v>193</v>
      </c>
    </row>
    <row r="54" spans="1:16" ht="16.5" customHeight="1" x14ac:dyDescent="0.25">
      <c r="A54" s="297" t="s">
        <v>250</v>
      </c>
    </row>
    <row r="55" spans="1:16" ht="16.5" customHeight="1" x14ac:dyDescent="0.25">
      <c r="A55" s="297" t="s">
        <v>251</v>
      </c>
    </row>
  </sheetData>
  <mergeCells count="19">
    <mergeCell ref="H6:H7"/>
    <mergeCell ref="I6:I7"/>
    <mergeCell ref="J6:J7"/>
    <mergeCell ref="K6:K7"/>
    <mergeCell ref="L6:L7"/>
    <mergeCell ref="M6:N6"/>
    <mergeCell ref="O6:O7"/>
    <mergeCell ref="A1:P1"/>
    <mergeCell ref="A2:P2"/>
    <mergeCell ref="L4:P4"/>
    <mergeCell ref="A5:B7"/>
    <mergeCell ref="C5:E5"/>
    <mergeCell ref="F5:F7"/>
    <mergeCell ref="G5:H5"/>
    <mergeCell ref="I5:J5"/>
    <mergeCell ref="K5:L5"/>
    <mergeCell ref="M5:O5"/>
    <mergeCell ref="P5:P7"/>
    <mergeCell ref="G6:G7"/>
  </mergeCells>
  <phoneticPr fontId="15" type="noConversion"/>
  <printOptions horizontalCentered="1"/>
  <pageMargins left="0.23622047244094502" right="0.27559055118110198" top="0.49527559055118098" bottom="0.54527559055118102" header="0.2" footer="0.25"/>
  <pageSetup paperSize="0" fitToWidth="0" fitToHeight="0" pageOrder="overThenDown" orientation="landscape" horizontalDpi="0" verticalDpi="0" copies="0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IW38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5.25" style="266" customWidth="1"/>
    <col min="3" max="3" width="5.75" style="266" customWidth="1"/>
    <col min="4" max="4" width="7" style="266" customWidth="1"/>
    <col min="5" max="5" width="9.625" style="266" customWidth="1"/>
    <col min="6" max="6" width="8.75" style="266" customWidth="1"/>
    <col min="7" max="7" width="7" style="266" customWidth="1"/>
    <col min="8" max="8" width="7.75" style="266" customWidth="1"/>
    <col min="9" max="16" width="6.25" style="266" customWidth="1"/>
    <col min="17" max="17" width="5.375" style="266" customWidth="1"/>
    <col min="18" max="18" width="6" style="266" customWidth="1"/>
    <col min="19" max="19" width="6.25" style="266" customWidth="1"/>
    <col min="20" max="20" width="7.5" style="266" customWidth="1"/>
    <col min="21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22" ht="24.95" customHeight="1" x14ac:dyDescent="0.25">
      <c r="A1" s="331" t="s">
        <v>149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</row>
    <row r="2" spans="1:22" ht="24.95" customHeight="1" x14ac:dyDescent="0.25">
      <c r="A2" s="331" t="s">
        <v>32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</row>
    <row r="3" spans="1:22" ht="24.95" customHeight="1" x14ac:dyDescent="0.25">
      <c r="A3" s="332">
        <v>105</v>
      </c>
      <c r="B3" s="332"/>
      <c r="C3" s="332"/>
      <c r="D3" s="332"/>
      <c r="E3" s="332"/>
      <c r="F3" s="332"/>
      <c r="G3" s="332"/>
      <c r="H3" s="332"/>
      <c r="I3" s="332"/>
      <c r="J3" s="333" t="str">
        <f>"SY"&amp;A3+1911&amp;"-"&amp;A3+1912</f>
        <v>SY2016-2017</v>
      </c>
      <c r="K3" s="333"/>
      <c r="L3" s="333"/>
      <c r="M3" s="333"/>
      <c r="N3" s="333"/>
      <c r="O3" s="333"/>
      <c r="P3" s="333"/>
      <c r="Q3" s="333"/>
      <c r="R3" s="333"/>
      <c r="S3" s="333"/>
      <c r="T3" s="333"/>
    </row>
    <row r="4" spans="1:22" ht="15.75" customHeight="1" x14ac:dyDescent="0.25">
      <c r="A4" s="334"/>
      <c r="B4" s="334"/>
      <c r="C4" s="334"/>
      <c r="D4" s="334"/>
      <c r="E4" s="334"/>
      <c r="F4" s="334"/>
      <c r="G4" s="334"/>
      <c r="H4" s="334"/>
      <c r="I4" s="334"/>
      <c r="J4" s="334"/>
      <c r="K4" s="335"/>
      <c r="L4" s="302" t="s">
        <v>246</v>
      </c>
      <c r="M4" s="302"/>
      <c r="N4" s="302"/>
      <c r="O4" s="302"/>
      <c r="P4" s="302"/>
      <c r="Q4" s="302"/>
      <c r="R4" s="302"/>
      <c r="S4" s="302"/>
      <c r="T4" s="302"/>
    </row>
    <row r="5" spans="1:22" ht="39.950000000000003" customHeight="1" x14ac:dyDescent="0.25">
      <c r="A5" s="303"/>
      <c r="B5" s="303"/>
      <c r="C5" s="336" t="s">
        <v>152</v>
      </c>
      <c r="D5" s="336"/>
      <c r="E5" s="336"/>
      <c r="F5" s="336"/>
      <c r="G5" s="336" t="s">
        <v>153</v>
      </c>
      <c r="H5" s="336"/>
      <c r="I5" s="336" t="s">
        <v>154</v>
      </c>
      <c r="J5" s="336"/>
      <c r="K5" s="336" t="s">
        <v>230</v>
      </c>
      <c r="L5" s="336"/>
      <c r="M5" s="336" t="s">
        <v>231</v>
      </c>
      <c r="N5" s="336"/>
      <c r="O5" s="336" t="s">
        <v>157</v>
      </c>
      <c r="P5" s="336"/>
      <c r="Q5" s="336" t="s">
        <v>158</v>
      </c>
      <c r="R5" s="336"/>
      <c r="S5" s="337" t="s">
        <v>159</v>
      </c>
      <c r="T5" s="337"/>
    </row>
    <row r="6" spans="1:22" ht="40.15" customHeight="1" x14ac:dyDescent="0.25">
      <c r="A6" s="303"/>
      <c r="B6" s="303"/>
      <c r="C6" s="209"/>
      <c r="D6" s="336" t="s">
        <v>160</v>
      </c>
      <c r="E6" s="336"/>
      <c r="F6" s="275" t="s">
        <v>161</v>
      </c>
      <c r="G6" s="209"/>
      <c r="H6" s="275" t="s">
        <v>160</v>
      </c>
      <c r="I6" s="209"/>
      <c r="J6" s="275" t="s">
        <v>160</v>
      </c>
      <c r="K6" s="209"/>
      <c r="L6" s="275" t="s">
        <v>160</v>
      </c>
      <c r="M6" s="209"/>
      <c r="N6" s="275" t="s">
        <v>160</v>
      </c>
      <c r="O6" s="209"/>
      <c r="P6" s="275" t="s">
        <v>160</v>
      </c>
      <c r="Q6" s="209"/>
      <c r="R6" s="275" t="s">
        <v>160</v>
      </c>
      <c r="S6" s="209"/>
      <c r="T6" s="338" t="s">
        <v>160</v>
      </c>
    </row>
    <row r="7" spans="1:22" ht="42.75" customHeight="1" x14ac:dyDescent="0.25">
      <c r="A7" s="303"/>
      <c r="B7" s="303"/>
      <c r="C7" s="209"/>
      <c r="D7" s="339"/>
      <c r="E7" s="278" t="s">
        <v>164</v>
      </c>
      <c r="F7" s="275"/>
      <c r="G7" s="209"/>
      <c r="H7" s="275"/>
      <c r="I7" s="209"/>
      <c r="J7" s="275"/>
      <c r="K7" s="209"/>
      <c r="L7" s="275"/>
      <c r="M7" s="209"/>
      <c r="N7" s="275"/>
      <c r="O7" s="209"/>
      <c r="P7" s="275"/>
      <c r="Q7" s="209"/>
      <c r="R7" s="275"/>
      <c r="S7" s="209"/>
      <c r="T7" s="338"/>
    </row>
    <row r="8" spans="1:22" ht="20.100000000000001" customHeight="1" x14ac:dyDescent="0.25">
      <c r="A8" s="340" t="s">
        <v>165</v>
      </c>
      <c r="B8" s="341" t="s">
        <v>1</v>
      </c>
      <c r="C8" s="342">
        <v>6310</v>
      </c>
      <c r="D8" s="343">
        <v>2002</v>
      </c>
      <c r="E8" s="343">
        <v>263</v>
      </c>
      <c r="F8" s="314">
        <v>415</v>
      </c>
      <c r="G8" s="343">
        <v>4228</v>
      </c>
      <c r="H8" s="343">
        <v>203</v>
      </c>
      <c r="I8" s="343">
        <v>12477</v>
      </c>
      <c r="J8" s="343">
        <v>7056</v>
      </c>
      <c r="K8" s="343">
        <v>27387</v>
      </c>
      <c r="L8" s="343">
        <v>5753</v>
      </c>
      <c r="M8" s="343">
        <v>3090</v>
      </c>
      <c r="N8" s="343">
        <v>188</v>
      </c>
      <c r="O8" s="343">
        <v>2</v>
      </c>
      <c r="P8" s="343">
        <v>0</v>
      </c>
      <c r="Q8" s="343">
        <v>15758</v>
      </c>
      <c r="R8" s="343">
        <v>3925</v>
      </c>
      <c r="S8" s="343">
        <v>492781</v>
      </c>
      <c r="T8" s="343">
        <v>145225</v>
      </c>
      <c r="U8" s="284"/>
      <c r="V8" s="284"/>
    </row>
    <row r="9" spans="1:22" ht="20.100000000000001" customHeight="1" x14ac:dyDescent="0.25">
      <c r="A9" s="344" t="s">
        <v>166</v>
      </c>
      <c r="B9" s="341" t="s">
        <v>2</v>
      </c>
      <c r="C9" s="342">
        <v>6281</v>
      </c>
      <c r="D9" s="343">
        <v>1978</v>
      </c>
      <c r="E9" s="343">
        <v>262</v>
      </c>
      <c r="F9" s="314">
        <v>413</v>
      </c>
      <c r="G9" s="343">
        <v>4222</v>
      </c>
      <c r="H9" s="343">
        <v>202</v>
      </c>
      <c r="I9" s="343">
        <v>12345</v>
      </c>
      <c r="J9" s="343">
        <v>6924</v>
      </c>
      <c r="K9" s="343">
        <v>27290</v>
      </c>
      <c r="L9" s="343">
        <v>5670</v>
      </c>
      <c r="M9" s="343">
        <v>3085</v>
      </c>
      <c r="N9" s="343">
        <v>188</v>
      </c>
      <c r="O9" s="343">
        <v>2</v>
      </c>
      <c r="P9" s="343">
        <v>0</v>
      </c>
      <c r="Q9" s="343">
        <v>15701</v>
      </c>
      <c r="R9" s="343">
        <v>3875</v>
      </c>
      <c r="S9" s="343">
        <v>490553</v>
      </c>
      <c r="T9" s="343">
        <v>143174</v>
      </c>
      <c r="U9" s="284"/>
      <c r="V9" s="284"/>
    </row>
    <row r="10" spans="1:22" ht="20.100000000000001" customHeight="1" x14ac:dyDescent="0.25">
      <c r="A10" s="345" t="s">
        <v>167</v>
      </c>
      <c r="B10" s="266" t="s">
        <v>31</v>
      </c>
      <c r="C10" s="346">
        <v>1082</v>
      </c>
      <c r="D10" s="347">
        <v>244</v>
      </c>
      <c r="E10" s="347">
        <v>26</v>
      </c>
      <c r="F10" s="319">
        <v>54</v>
      </c>
      <c r="G10" s="347">
        <v>799</v>
      </c>
      <c r="H10" s="347">
        <v>26</v>
      </c>
      <c r="I10" s="347">
        <v>1802</v>
      </c>
      <c r="J10" s="347">
        <v>1269</v>
      </c>
      <c r="K10" s="347">
        <v>4534</v>
      </c>
      <c r="L10" s="347">
        <v>809</v>
      </c>
      <c r="M10" s="347">
        <v>534</v>
      </c>
      <c r="N10" s="347">
        <v>7</v>
      </c>
      <c r="O10" s="347">
        <v>0</v>
      </c>
      <c r="P10" s="347">
        <v>0</v>
      </c>
      <c r="Q10" s="347">
        <v>2426</v>
      </c>
      <c r="R10" s="347">
        <v>534</v>
      </c>
      <c r="S10" s="347">
        <v>77229</v>
      </c>
      <c r="T10" s="347">
        <v>23618</v>
      </c>
      <c r="U10" s="284"/>
      <c r="V10" s="284"/>
    </row>
    <row r="11" spans="1:22" ht="20.100000000000001" customHeight="1" x14ac:dyDescent="0.25">
      <c r="A11" s="345" t="s">
        <v>168</v>
      </c>
      <c r="B11" s="266" t="s">
        <v>3</v>
      </c>
      <c r="C11" s="346">
        <v>682</v>
      </c>
      <c r="D11" s="347">
        <v>149</v>
      </c>
      <c r="E11" s="347">
        <v>14</v>
      </c>
      <c r="F11" s="319">
        <v>0</v>
      </c>
      <c r="G11" s="347">
        <v>528</v>
      </c>
      <c r="H11" s="347">
        <v>14</v>
      </c>
      <c r="I11" s="347">
        <v>1976</v>
      </c>
      <c r="J11" s="347">
        <v>1234</v>
      </c>
      <c r="K11" s="347">
        <v>2288</v>
      </c>
      <c r="L11" s="347">
        <v>247</v>
      </c>
      <c r="M11" s="347">
        <v>167</v>
      </c>
      <c r="N11" s="347">
        <v>0</v>
      </c>
      <c r="O11" s="347">
        <v>0</v>
      </c>
      <c r="P11" s="347">
        <v>0</v>
      </c>
      <c r="Q11" s="347">
        <v>1821</v>
      </c>
      <c r="R11" s="347">
        <v>326</v>
      </c>
      <c r="S11" s="347">
        <v>50079</v>
      </c>
      <c r="T11" s="347">
        <v>18412</v>
      </c>
      <c r="U11" s="284"/>
      <c r="V11" s="284"/>
    </row>
    <row r="12" spans="1:22" ht="20.100000000000001" customHeight="1" x14ac:dyDescent="0.25">
      <c r="A12" s="345" t="s">
        <v>169</v>
      </c>
      <c r="B12" s="266" t="s">
        <v>54</v>
      </c>
      <c r="C12" s="346">
        <v>524</v>
      </c>
      <c r="D12" s="347">
        <v>131</v>
      </c>
      <c r="E12" s="347">
        <v>15</v>
      </c>
      <c r="F12" s="319">
        <v>59</v>
      </c>
      <c r="G12" s="347">
        <v>368</v>
      </c>
      <c r="H12" s="347">
        <v>13</v>
      </c>
      <c r="I12" s="347">
        <v>994</v>
      </c>
      <c r="J12" s="347">
        <v>418</v>
      </c>
      <c r="K12" s="347">
        <v>2730</v>
      </c>
      <c r="L12" s="347">
        <v>467</v>
      </c>
      <c r="M12" s="347">
        <v>314</v>
      </c>
      <c r="N12" s="347">
        <v>13</v>
      </c>
      <c r="O12" s="347">
        <v>0</v>
      </c>
      <c r="P12" s="347">
        <v>0</v>
      </c>
      <c r="Q12" s="347">
        <v>1618</v>
      </c>
      <c r="R12" s="347">
        <v>316</v>
      </c>
      <c r="S12" s="347">
        <v>47794</v>
      </c>
      <c r="T12" s="347">
        <v>10273</v>
      </c>
      <c r="U12" s="284"/>
      <c r="V12" s="284"/>
    </row>
    <row r="13" spans="1:22" ht="20.100000000000001" customHeight="1" x14ac:dyDescent="0.25">
      <c r="A13" s="345" t="s">
        <v>170</v>
      </c>
      <c r="B13" s="266" t="s">
        <v>23</v>
      </c>
      <c r="C13" s="346">
        <v>664</v>
      </c>
      <c r="D13" s="347">
        <v>164</v>
      </c>
      <c r="E13" s="347">
        <v>22</v>
      </c>
      <c r="F13" s="319">
        <v>71</v>
      </c>
      <c r="G13" s="347">
        <v>494</v>
      </c>
      <c r="H13" s="347">
        <v>20</v>
      </c>
      <c r="I13" s="347">
        <v>1485</v>
      </c>
      <c r="J13" s="347">
        <v>658</v>
      </c>
      <c r="K13" s="347">
        <v>3962</v>
      </c>
      <c r="L13" s="347">
        <v>677</v>
      </c>
      <c r="M13" s="347">
        <v>534</v>
      </c>
      <c r="N13" s="347">
        <v>14</v>
      </c>
      <c r="O13" s="347">
        <v>0</v>
      </c>
      <c r="P13" s="347">
        <v>0</v>
      </c>
      <c r="Q13" s="347">
        <v>1933</v>
      </c>
      <c r="R13" s="347">
        <v>440</v>
      </c>
      <c r="S13" s="347">
        <v>72269</v>
      </c>
      <c r="T13" s="347">
        <v>15226</v>
      </c>
      <c r="U13" s="284"/>
      <c r="V13" s="284"/>
    </row>
    <row r="14" spans="1:22" ht="20.100000000000001" customHeight="1" x14ac:dyDescent="0.25">
      <c r="A14" s="345" t="s">
        <v>171</v>
      </c>
      <c r="B14" s="266" t="s">
        <v>25</v>
      </c>
      <c r="C14" s="346">
        <v>526</v>
      </c>
      <c r="D14" s="347">
        <v>184</v>
      </c>
      <c r="E14" s="347">
        <v>17</v>
      </c>
      <c r="F14" s="319">
        <v>28</v>
      </c>
      <c r="G14" s="347">
        <v>329</v>
      </c>
      <c r="H14" s="347">
        <v>15</v>
      </c>
      <c r="I14" s="347">
        <v>1165</v>
      </c>
      <c r="J14" s="347">
        <v>548</v>
      </c>
      <c r="K14" s="347">
        <v>2197</v>
      </c>
      <c r="L14" s="347">
        <v>327</v>
      </c>
      <c r="M14" s="347">
        <v>304</v>
      </c>
      <c r="N14" s="347">
        <v>4</v>
      </c>
      <c r="O14" s="347">
        <v>0</v>
      </c>
      <c r="P14" s="347">
        <v>0</v>
      </c>
      <c r="Q14" s="347">
        <v>1092</v>
      </c>
      <c r="R14" s="347">
        <v>112</v>
      </c>
      <c r="S14" s="347">
        <v>43250</v>
      </c>
      <c r="T14" s="347">
        <v>10444</v>
      </c>
      <c r="U14" s="284"/>
      <c r="V14" s="284"/>
    </row>
    <row r="15" spans="1:22" ht="20.100000000000001" customHeight="1" x14ac:dyDescent="0.25">
      <c r="A15" s="345" t="s">
        <v>172</v>
      </c>
      <c r="B15" s="266" t="s">
        <v>4</v>
      </c>
      <c r="C15" s="346">
        <v>669</v>
      </c>
      <c r="D15" s="347">
        <v>212</v>
      </c>
      <c r="E15" s="347">
        <v>12</v>
      </c>
      <c r="F15" s="319">
        <v>3</v>
      </c>
      <c r="G15" s="347">
        <v>437</v>
      </c>
      <c r="H15" s="347">
        <v>9</v>
      </c>
      <c r="I15" s="347">
        <v>1543</v>
      </c>
      <c r="J15" s="347">
        <v>804</v>
      </c>
      <c r="K15" s="347">
        <v>2857</v>
      </c>
      <c r="L15" s="347">
        <v>327</v>
      </c>
      <c r="M15" s="347">
        <v>327</v>
      </c>
      <c r="N15" s="347">
        <v>4</v>
      </c>
      <c r="O15" s="347">
        <v>0</v>
      </c>
      <c r="P15" s="347">
        <v>0</v>
      </c>
      <c r="Q15" s="347">
        <v>1486</v>
      </c>
      <c r="R15" s="347">
        <v>289</v>
      </c>
      <c r="S15" s="347">
        <v>54095</v>
      </c>
      <c r="T15" s="347">
        <v>12336</v>
      </c>
      <c r="U15" s="284"/>
      <c r="V15" s="284"/>
    </row>
    <row r="16" spans="1:22" ht="20.100000000000001" customHeight="1" x14ac:dyDescent="0.25">
      <c r="A16" s="345" t="s">
        <v>173</v>
      </c>
      <c r="B16" s="266" t="s">
        <v>6</v>
      </c>
      <c r="C16" s="346">
        <v>106</v>
      </c>
      <c r="D16" s="347">
        <v>56</v>
      </c>
      <c r="E16" s="347">
        <v>12</v>
      </c>
      <c r="F16" s="319">
        <v>20</v>
      </c>
      <c r="G16" s="347">
        <v>57</v>
      </c>
      <c r="H16" s="347">
        <v>8</v>
      </c>
      <c r="I16" s="347">
        <v>205</v>
      </c>
      <c r="J16" s="347">
        <v>142</v>
      </c>
      <c r="K16" s="347">
        <v>657</v>
      </c>
      <c r="L16" s="347">
        <v>313</v>
      </c>
      <c r="M16" s="347">
        <v>71</v>
      </c>
      <c r="N16" s="347">
        <v>16</v>
      </c>
      <c r="O16" s="347">
        <v>0</v>
      </c>
      <c r="P16" s="347">
        <v>0</v>
      </c>
      <c r="Q16" s="347">
        <v>350</v>
      </c>
      <c r="R16" s="347">
        <v>130</v>
      </c>
      <c r="S16" s="347">
        <v>10247</v>
      </c>
      <c r="T16" s="347">
        <v>5210</v>
      </c>
      <c r="U16" s="284"/>
      <c r="V16" s="284"/>
    </row>
    <row r="17" spans="1:22" ht="20.100000000000001" customHeight="1" x14ac:dyDescent="0.25">
      <c r="A17" s="345" t="s">
        <v>174</v>
      </c>
      <c r="B17" s="266" t="s">
        <v>8</v>
      </c>
      <c r="C17" s="346">
        <v>218</v>
      </c>
      <c r="D17" s="347">
        <v>62</v>
      </c>
      <c r="E17" s="347">
        <v>14</v>
      </c>
      <c r="F17" s="319">
        <v>17</v>
      </c>
      <c r="G17" s="347">
        <v>156</v>
      </c>
      <c r="H17" s="347">
        <v>8</v>
      </c>
      <c r="I17" s="347">
        <v>352</v>
      </c>
      <c r="J17" s="347">
        <v>144</v>
      </c>
      <c r="K17" s="347">
        <v>894</v>
      </c>
      <c r="L17" s="347">
        <v>141</v>
      </c>
      <c r="M17" s="347">
        <v>123</v>
      </c>
      <c r="N17" s="347">
        <v>1</v>
      </c>
      <c r="O17" s="347">
        <v>0</v>
      </c>
      <c r="P17" s="347">
        <v>0</v>
      </c>
      <c r="Q17" s="347">
        <v>727</v>
      </c>
      <c r="R17" s="347">
        <v>117</v>
      </c>
      <c r="S17" s="347">
        <v>14995</v>
      </c>
      <c r="T17" s="347">
        <v>2974</v>
      </c>
      <c r="U17" s="284"/>
      <c r="V17" s="284"/>
    </row>
    <row r="18" spans="1:22" ht="20.100000000000001" customHeight="1" x14ac:dyDescent="0.25">
      <c r="A18" s="345" t="s">
        <v>175</v>
      </c>
      <c r="B18" s="266" t="s">
        <v>9</v>
      </c>
      <c r="C18" s="346">
        <v>173</v>
      </c>
      <c r="D18" s="347">
        <v>66</v>
      </c>
      <c r="E18" s="347">
        <v>9</v>
      </c>
      <c r="F18" s="319">
        <v>7</v>
      </c>
      <c r="G18" s="347">
        <v>106</v>
      </c>
      <c r="H18" s="347">
        <v>7</v>
      </c>
      <c r="I18" s="347">
        <v>247</v>
      </c>
      <c r="J18" s="347">
        <v>121</v>
      </c>
      <c r="K18" s="347">
        <v>660</v>
      </c>
      <c r="L18" s="347">
        <v>147</v>
      </c>
      <c r="M18" s="347">
        <v>46</v>
      </c>
      <c r="N18" s="347">
        <v>2</v>
      </c>
      <c r="O18" s="347">
        <v>0</v>
      </c>
      <c r="P18" s="347">
        <v>0</v>
      </c>
      <c r="Q18" s="347">
        <v>428</v>
      </c>
      <c r="R18" s="347">
        <v>112</v>
      </c>
      <c r="S18" s="347">
        <v>11018</v>
      </c>
      <c r="T18" s="347">
        <v>2802</v>
      </c>
      <c r="U18" s="284"/>
      <c r="V18" s="284"/>
    </row>
    <row r="19" spans="1:22" ht="20.100000000000001" customHeight="1" x14ac:dyDescent="0.25">
      <c r="A19" s="345" t="s">
        <v>176</v>
      </c>
      <c r="B19" s="266" t="s">
        <v>11</v>
      </c>
      <c r="C19" s="346">
        <v>321</v>
      </c>
      <c r="D19" s="347">
        <v>73</v>
      </c>
      <c r="E19" s="347">
        <v>25</v>
      </c>
      <c r="F19" s="319">
        <v>59</v>
      </c>
      <c r="G19" s="347">
        <v>246</v>
      </c>
      <c r="H19" s="347">
        <v>15</v>
      </c>
      <c r="I19" s="347">
        <v>345</v>
      </c>
      <c r="J19" s="347">
        <v>162</v>
      </c>
      <c r="K19" s="347">
        <v>1729</v>
      </c>
      <c r="L19" s="347">
        <v>506</v>
      </c>
      <c r="M19" s="347">
        <v>159</v>
      </c>
      <c r="N19" s="347">
        <v>28</v>
      </c>
      <c r="O19" s="347">
        <v>0</v>
      </c>
      <c r="P19" s="347">
        <v>0</v>
      </c>
      <c r="Q19" s="347">
        <v>769</v>
      </c>
      <c r="R19" s="347">
        <v>266</v>
      </c>
      <c r="S19" s="347">
        <v>25336</v>
      </c>
      <c r="T19" s="347">
        <v>8203</v>
      </c>
      <c r="U19" s="284"/>
      <c r="V19" s="284"/>
    </row>
    <row r="20" spans="1:22" ht="20.100000000000001" customHeight="1" x14ac:dyDescent="0.25">
      <c r="A20" s="345" t="s">
        <v>177</v>
      </c>
      <c r="B20" s="266" t="s">
        <v>12</v>
      </c>
      <c r="C20" s="346">
        <v>174</v>
      </c>
      <c r="D20" s="347">
        <v>99</v>
      </c>
      <c r="E20" s="347">
        <v>10</v>
      </c>
      <c r="F20" s="319">
        <v>13</v>
      </c>
      <c r="G20" s="347">
        <v>76</v>
      </c>
      <c r="H20" s="347">
        <v>8</v>
      </c>
      <c r="I20" s="347">
        <v>233</v>
      </c>
      <c r="J20" s="347">
        <v>190</v>
      </c>
      <c r="K20" s="347">
        <v>589</v>
      </c>
      <c r="L20" s="347">
        <v>226</v>
      </c>
      <c r="M20" s="347">
        <v>45</v>
      </c>
      <c r="N20" s="347">
        <v>6</v>
      </c>
      <c r="O20" s="347">
        <v>0</v>
      </c>
      <c r="P20" s="347">
        <v>0</v>
      </c>
      <c r="Q20" s="347">
        <v>343</v>
      </c>
      <c r="R20" s="347">
        <v>158</v>
      </c>
      <c r="S20" s="347">
        <v>9873</v>
      </c>
      <c r="T20" s="347">
        <v>4185</v>
      </c>
      <c r="U20" s="284"/>
      <c r="V20" s="284"/>
    </row>
    <row r="21" spans="1:22" ht="20.100000000000001" customHeight="1" x14ac:dyDescent="0.25">
      <c r="A21" s="345" t="s">
        <v>178</v>
      </c>
      <c r="B21" s="266" t="s">
        <v>13</v>
      </c>
      <c r="C21" s="346">
        <v>129</v>
      </c>
      <c r="D21" s="347">
        <v>47</v>
      </c>
      <c r="E21" s="347">
        <v>20</v>
      </c>
      <c r="F21" s="319">
        <v>20</v>
      </c>
      <c r="G21" s="347">
        <v>85</v>
      </c>
      <c r="H21" s="347">
        <v>16</v>
      </c>
      <c r="I21" s="347">
        <v>192</v>
      </c>
      <c r="J21" s="347">
        <v>72</v>
      </c>
      <c r="K21" s="347">
        <v>818</v>
      </c>
      <c r="L21" s="347">
        <v>416</v>
      </c>
      <c r="M21" s="347">
        <v>71</v>
      </c>
      <c r="N21" s="347">
        <v>23</v>
      </c>
      <c r="O21" s="347">
        <v>0</v>
      </c>
      <c r="P21" s="347">
        <v>0</v>
      </c>
      <c r="Q21" s="347">
        <v>498</v>
      </c>
      <c r="R21" s="347">
        <v>232</v>
      </c>
      <c r="S21" s="347">
        <v>13080</v>
      </c>
      <c r="T21" s="347">
        <v>5818</v>
      </c>
      <c r="U21" s="284"/>
      <c r="V21" s="284"/>
    </row>
    <row r="22" spans="1:22" ht="20.100000000000001" customHeight="1" x14ac:dyDescent="0.25">
      <c r="A22" s="345" t="s">
        <v>179</v>
      </c>
      <c r="B22" s="266" t="s">
        <v>14</v>
      </c>
      <c r="C22" s="346">
        <v>141</v>
      </c>
      <c r="D22" s="347">
        <v>85</v>
      </c>
      <c r="E22" s="347">
        <v>13</v>
      </c>
      <c r="F22" s="319">
        <v>14</v>
      </c>
      <c r="G22" s="347">
        <v>58</v>
      </c>
      <c r="H22" s="347">
        <v>6</v>
      </c>
      <c r="I22" s="347">
        <v>240</v>
      </c>
      <c r="J22" s="347">
        <v>157</v>
      </c>
      <c r="K22" s="347">
        <v>477</v>
      </c>
      <c r="L22" s="347">
        <v>217</v>
      </c>
      <c r="M22" s="347">
        <v>56</v>
      </c>
      <c r="N22" s="347">
        <v>18</v>
      </c>
      <c r="O22" s="347">
        <v>0</v>
      </c>
      <c r="P22" s="347">
        <v>0</v>
      </c>
      <c r="Q22" s="347">
        <v>350</v>
      </c>
      <c r="R22" s="347">
        <v>181</v>
      </c>
      <c r="S22" s="347">
        <v>8490</v>
      </c>
      <c r="T22" s="347">
        <v>3863</v>
      </c>
      <c r="U22" s="284"/>
      <c r="V22" s="284"/>
    </row>
    <row r="23" spans="1:22" ht="20.100000000000001" customHeight="1" x14ac:dyDescent="0.25">
      <c r="A23" s="345" t="s">
        <v>180</v>
      </c>
      <c r="B23" s="266" t="s">
        <v>17</v>
      </c>
      <c r="C23" s="346">
        <v>269</v>
      </c>
      <c r="D23" s="347">
        <v>125</v>
      </c>
      <c r="E23" s="347">
        <v>19</v>
      </c>
      <c r="F23" s="319">
        <v>27</v>
      </c>
      <c r="G23" s="347">
        <v>150</v>
      </c>
      <c r="H23" s="347">
        <v>13</v>
      </c>
      <c r="I23" s="347">
        <v>329</v>
      </c>
      <c r="J23" s="347">
        <v>226</v>
      </c>
      <c r="K23" s="347">
        <v>914</v>
      </c>
      <c r="L23" s="347">
        <v>264</v>
      </c>
      <c r="M23" s="347">
        <v>92</v>
      </c>
      <c r="N23" s="347">
        <v>21</v>
      </c>
      <c r="O23" s="347">
        <v>2</v>
      </c>
      <c r="P23" s="347">
        <v>0</v>
      </c>
      <c r="Q23" s="347">
        <v>461</v>
      </c>
      <c r="R23" s="347">
        <v>184</v>
      </c>
      <c r="S23" s="347">
        <v>14616</v>
      </c>
      <c r="T23" s="347">
        <v>5298</v>
      </c>
      <c r="U23" s="284"/>
      <c r="V23" s="284"/>
    </row>
    <row r="24" spans="1:22" ht="20.100000000000001" customHeight="1" x14ac:dyDescent="0.25">
      <c r="A24" s="345" t="s">
        <v>181</v>
      </c>
      <c r="B24" s="266" t="s">
        <v>18</v>
      </c>
      <c r="C24" s="346">
        <v>117</v>
      </c>
      <c r="D24" s="347">
        <v>94</v>
      </c>
      <c r="E24" s="347">
        <v>14</v>
      </c>
      <c r="F24" s="319">
        <v>5</v>
      </c>
      <c r="G24" s="347">
        <v>31</v>
      </c>
      <c r="H24" s="347">
        <v>10</v>
      </c>
      <c r="I24" s="347">
        <v>215</v>
      </c>
      <c r="J24" s="347">
        <v>187</v>
      </c>
      <c r="K24" s="347">
        <v>218</v>
      </c>
      <c r="L24" s="347">
        <v>148</v>
      </c>
      <c r="M24" s="347">
        <v>23</v>
      </c>
      <c r="N24" s="347">
        <v>9</v>
      </c>
      <c r="O24" s="347">
        <v>0</v>
      </c>
      <c r="P24" s="347">
        <v>0</v>
      </c>
      <c r="Q24" s="347">
        <v>215</v>
      </c>
      <c r="R24" s="347">
        <v>132</v>
      </c>
      <c r="S24" s="347">
        <v>4510</v>
      </c>
      <c r="T24" s="347">
        <v>2886</v>
      </c>
      <c r="U24" s="284"/>
      <c r="V24" s="284"/>
    </row>
    <row r="25" spans="1:22" ht="20.100000000000001" customHeight="1" x14ac:dyDescent="0.25">
      <c r="A25" s="345" t="s">
        <v>182</v>
      </c>
      <c r="B25" s="266" t="s">
        <v>19</v>
      </c>
      <c r="C25" s="346">
        <v>130</v>
      </c>
      <c r="D25" s="347">
        <v>85</v>
      </c>
      <c r="E25" s="347">
        <v>10</v>
      </c>
      <c r="F25" s="319">
        <v>7</v>
      </c>
      <c r="G25" s="347">
        <v>46</v>
      </c>
      <c r="H25" s="347">
        <v>5</v>
      </c>
      <c r="I25" s="347">
        <v>168</v>
      </c>
      <c r="J25" s="347">
        <v>112</v>
      </c>
      <c r="K25" s="347">
        <v>404</v>
      </c>
      <c r="L25" s="347">
        <v>226</v>
      </c>
      <c r="M25" s="347">
        <v>41</v>
      </c>
      <c r="N25" s="347">
        <v>10</v>
      </c>
      <c r="O25" s="347">
        <v>0</v>
      </c>
      <c r="P25" s="347">
        <v>0</v>
      </c>
      <c r="Q25" s="347">
        <v>210</v>
      </c>
      <c r="R25" s="347">
        <v>130</v>
      </c>
      <c r="S25" s="347">
        <v>6772</v>
      </c>
      <c r="T25" s="347">
        <v>3632</v>
      </c>
      <c r="U25" s="284"/>
      <c r="V25" s="284"/>
    </row>
    <row r="26" spans="1:22" ht="20.100000000000001" customHeight="1" x14ac:dyDescent="0.25">
      <c r="A26" s="345" t="s">
        <v>183</v>
      </c>
      <c r="B26" s="266" t="s">
        <v>20</v>
      </c>
      <c r="C26" s="346">
        <v>23</v>
      </c>
      <c r="D26" s="347">
        <v>18</v>
      </c>
      <c r="E26" s="347">
        <v>4</v>
      </c>
      <c r="F26" s="319">
        <v>4</v>
      </c>
      <c r="G26" s="347">
        <v>6</v>
      </c>
      <c r="H26" s="347">
        <v>3</v>
      </c>
      <c r="I26" s="347">
        <v>34</v>
      </c>
      <c r="J26" s="347">
        <v>33</v>
      </c>
      <c r="K26" s="347">
        <v>107</v>
      </c>
      <c r="L26" s="347">
        <v>71</v>
      </c>
      <c r="M26" s="347">
        <v>11</v>
      </c>
      <c r="N26" s="347">
        <v>8</v>
      </c>
      <c r="O26" s="347">
        <v>0</v>
      </c>
      <c r="P26" s="347">
        <v>0</v>
      </c>
      <c r="Q26" s="347">
        <v>96</v>
      </c>
      <c r="R26" s="347">
        <v>65</v>
      </c>
      <c r="S26" s="347">
        <v>1685</v>
      </c>
      <c r="T26" s="347">
        <v>1140</v>
      </c>
      <c r="U26" s="284"/>
      <c r="V26" s="284"/>
    </row>
    <row r="27" spans="1:22" ht="20.100000000000001" customHeight="1" x14ac:dyDescent="0.25">
      <c r="A27" s="345" t="s">
        <v>184</v>
      </c>
      <c r="B27" s="266" t="s">
        <v>21</v>
      </c>
      <c r="C27" s="346">
        <v>102</v>
      </c>
      <c r="D27" s="347">
        <v>41</v>
      </c>
      <c r="E27" s="347">
        <v>3</v>
      </c>
      <c r="F27" s="319">
        <v>5</v>
      </c>
      <c r="G27" s="347">
        <v>62</v>
      </c>
      <c r="H27" s="347">
        <v>3</v>
      </c>
      <c r="I27" s="347">
        <v>207</v>
      </c>
      <c r="J27" s="347">
        <v>184</v>
      </c>
      <c r="K27" s="347">
        <v>313</v>
      </c>
      <c r="L27" s="347">
        <v>61</v>
      </c>
      <c r="M27" s="347">
        <v>33</v>
      </c>
      <c r="N27" s="347">
        <v>1</v>
      </c>
      <c r="O27" s="347">
        <v>0</v>
      </c>
      <c r="P27" s="347">
        <v>0</v>
      </c>
      <c r="Q27" s="347">
        <v>268</v>
      </c>
      <c r="R27" s="347">
        <v>75</v>
      </c>
      <c r="S27" s="347">
        <v>6451</v>
      </c>
      <c r="T27" s="347">
        <v>2856</v>
      </c>
      <c r="U27" s="284"/>
      <c r="V27" s="284"/>
    </row>
    <row r="28" spans="1:22" ht="20.100000000000001" customHeight="1" x14ac:dyDescent="0.25">
      <c r="A28" s="345" t="s">
        <v>185</v>
      </c>
      <c r="B28" s="266" t="s">
        <v>22</v>
      </c>
      <c r="C28" s="346">
        <v>160</v>
      </c>
      <c r="D28" s="347">
        <v>28</v>
      </c>
      <c r="E28" s="347">
        <v>1</v>
      </c>
      <c r="F28" s="319">
        <v>0</v>
      </c>
      <c r="G28" s="347">
        <v>132</v>
      </c>
      <c r="H28" s="347">
        <v>1</v>
      </c>
      <c r="I28" s="347">
        <v>421</v>
      </c>
      <c r="J28" s="347">
        <v>162</v>
      </c>
      <c r="K28" s="347">
        <v>620</v>
      </c>
      <c r="L28" s="347">
        <v>51</v>
      </c>
      <c r="M28" s="347">
        <v>96</v>
      </c>
      <c r="N28" s="347">
        <v>3</v>
      </c>
      <c r="O28" s="347">
        <v>0</v>
      </c>
      <c r="P28" s="347">
        <v>0</v>
      </c>
      <c r="Q28" s="347">
        <v>433</v>
      </c>
      <c r="R28" s="347">
        <v>42</v>
      </c>
      <c r="S28" s="347">
        <v>12544</v>
      </c>
      <c r="T28" s="347">
        <v>2403</v>
      </c>
      <c r="U28" s="284"/>
      <c r="V28" s="284"/>
    </row>
    <row r="29" spans="1:22" ht="20.100000000000001" customHeight="1" x14ac:dyDescent="0.25">
      <c r="A29" s="345" t="s">
        <v>186</v>
      </c>
      <c r="B29" s="266" t="s">
        <v>24</v>
      </c>
      <c r="C29" s="346">
        <v>71</v>
      </c>
      <c r="D29" s="347">
        <v>15</v>
      </c>
      <c r="E29" s="347">
        <v>2</v>
      </c>
      <c r="F29" s="319">
        <v>0</v>
      </c>
      <c r="G29" s="347">
        <v>56</v>
      </c>
      <c r="H29" s="347">
        <v>2</v>
      </c>
      <c r="I29" s="347">
        <v>192</v>
      </c>
      <c r="J29" s="347">
        <v>101</v>
      </c>
      <c r="K29" s="347">
        <v>322</v>
      </c>
      <c r="L29" s="347">
        <v>29</v>
      </c>
      <c r="M29" s="347">
        <v>38</v>
      </c>
      <c r="N29" s="347">
        <v>0</v>
      </c>
      <c r="O29" s="347">
        <v>0</v>
      </c>
      <c r="P29" s="347">
        <v>0</v>
      </c>
      <c r="Q29" s="347">
        <v>177</v>
      </c>
      <c r="R29" s="347">
        <v>34</v>
      </c>
      <c r="S29" s="347">
        <v>6220</v>
      </c>
      <c r="T29" s="347">
        <v>1595</v>
      </c>
      <c r="U29" s="284"/>
      <c r="V29" s="284"/>
    </row>
    <row r="30" spans="1:22" ht="20.100000000000001" customHeight="1" x14ac:dyDescent="0.25">
      <c r="A30" s="344" t="s">
        <v>187</v>
      </c>
      <c r="B30" s="341" t="s">
        <v>26</v>
      </c>
      <c r="C30" s="342">
        <v>29</v>
      </c>
      <c r="D30" s="343">
        <v>24</v>
      </c>
      <c r="E30" s="343">
        <v>1</v>
      </c>
      <c r="F30" s="314">
        <v>2</v>
      </c>
      <c r="G30" s="343">
        <v>6</v>
      </c>
      <c r="H30" s="343">
        <v>1</v>
      </c>
      <c r="I30" s="343">
        <v>132</v>
      </c>
      <c r="J30" s="343">
        <v>132</v>
      </c>
      <c r="K30" s="343">
        <v>97</v>
      </c>
      <c r="L30" s="343">
        <v>83</v>
      </c>
      <c r="M30" s="343">
        <v>5</v>
      </c>
      <c r="N30" s="343">
        <v>0</v>
      </c>
      <c r="O30" s="343">
        <v>0</v>
      </c>
      <c r="P30" s="343">
        <v>0</v>
      </c>
      <c r="Q30" s="343">
        <v>57</v>
      </c>
      <c r="R30" s="343">
        <v>50</v>
      </c>
      <c r="S30" s="343">
        <v>2228</v>
      </c>
      <c r="T30" s="343">
        <v>2051</v>
      </c>
      <c r="U30" s="284"/>
      <c r="V30" s="284"/>
    </row>
    <row r="31" spans="1:22" ht="20.100000000000001" customHeight="1" x14ac:dyDescent="0.25">
      <c r="A31" s="345" t="s">
        <v>188</v>
      </c>
      <c r="B31" s="266" t="s">
        <v>27</v>
      </c>
      <c r="C31" s="346">
        <v>24</v>
      </c>
      <c r="D31" s="347">
        <v>19</v>
      </c>
      <c r="E31" s="347">
        <v>1</v>
      </c>
      <c r="F31" s="319">
        <v>2</v>
      </c>
      <c r="G31" s="347">
        <v>6</v>
      </c>
      <c r="H31" s="347">
        <v>1</v>
      </c>
      <c r="I31" s="347">
        <v>109</v>
      </c>
      <c r="J31" s="347">
        <v>109</v>
      </c>
      <c r="K31" s="347">
        <v>86</v>
      </c>
      <c r="L31" s="347">
        <v>72</v>
      </c>
      <c r="M31" s="347">
        <v>5</v>
      </c>
      <c r="N31" s="347">
        <v>0</v>
      </c>
      <c r="O31" s="347">
        <v>0</v>
      </c>
      <c r="P31" s="347">
        <v>0</v>
      </c>
      <c r="Q31" s="347">
        <v>48</v>
      </c>
      <c r="R31" s="347">
        <v>41</v>
      </c>
      <c r="S31" s="347">
        <v>1936</v>
      </c>
      <c r="T31" s="347">
        <v>1759</v>
      </c>
      <c r="U31" s="284"/>
      <c r="V31" s="284"/>
    </row>
    <row r="32" spans="1:22" ht="20.100000000000001" customHeight="1" x14ac:dyDescent="0.25">
      <c r="A32" s="348" t="s">
        <v>189</v>
      </c>
      <c r="B32" s="349" t="s">
        <v>28</v>
      </c>
      <c r="C32" s="350">
        <v>5</v>
      </c>
      <c r="D32" s="351">
        <v>5</v>
      </c>
      <c r="E32" s="351">
        <v>0</v>
      </c>
      <c r="F32" s="352">
        <v>0</v>
      </c>
      <c r="G32" s="351">
        <v>0</v>
      </c>
      <c r="H32" s="351">
        <v>0</v>
      </c>
      <c r="I32" s="351">
        <v>23</v>
      </c>
      <c r="J32" s="351">
        <v>23</v>
      </c>
      <c r="K32" s="351">
        <v>11</v>
      </c>
      <c r="L32" s="351">
        <v>11</v>
      </c>
      <c r="M32" s="351">
        <v>0</v>
      </c>
      <c r="N32" s="351">
        <v>0</v>
      </c>
      <c r="O32" s="351">
        <v>0</v>
      </c>
      <c r="P32" s="351">
        <v>0</v>
      </c>
      <c r="Q32" s="351">
        <v>9</v>
      </c>
      <c r="R32" s="351">
        <v>9</v>
      </c>
      <c r="S32" s="351">
        <v>292</v>
      </c>
      <c r="T32" s="351">
        <v>292</v>
      </c>
      <c r="U32" s="284"/>
      <c r="V32" s="284"/>
    </row>
    <row r="33" spans="1:1" ht="15.75" customHeight="1" x14ac:dyDescent="0.25">
      <c r="A33" s="297" t="s">
        <v>248</v>
      </c>
    </row>
    <row r="34" spans="1:1" ht="15.75" customHeight="1" x14ac:dyDescent="0.25">
      <c r="A34" s="297" t="s">
        <v>249</v>
      </c>
    </row>
    <row r="35" spans="1:1" ht="15.75" customHeight="1" x14ac:dyDescent="0.25">
      <c r="A35" s="297" t="s">
        <v>228</v>
      </c>
    </row>
    <row r="36" spans="1:1" ht="15.75" customHeight="1" x14ac:dyDescent="0.25">
      <c r="A36" s="297" t="s">
        <v>193</v>
      </c>
    </row>
    <row r="37" spans="1:1" ht="15.75" customHeight="1" x14ac:dyDescent="0.25">
      <c r="A37" s="297" t="s">
        <v>250</v>
      </c>
    </row>
    <row r="38" spans="1:1" ht="15.75" customHeight="1" x14ac:dyDescent="0.25">
      <c r="A38" s="297" t="s">
        <v>251</v>
      </c>
    </row>
  </sheetData>
  <mergeCells count="31">
    <mergeCell ref="J6:J7"/>
    <mergeCell ref="K6:K7"/>
    <mergeCell ref="L6:L7"/>
    <mergeCell ref="M6:M7"/>
    <mergeCell ref="N6:N7"/>
    <mergeCell ref="O6:O7"/>
    <mergeCell ref="M5:N5"/>
    <mergeCell ref="O5:P5"/>
    <mergeCell ref="Q5:R5"/>
    <mergeCell ref="S5:T5"/>
    <mergeCell ref="P6:P7"/>
    <mergeCell ref="Q6:Q7"/>
    <mergeCell ref="R6:R7"/>
    <mergeCell ref="S6:S7"/>
    <mergeCell ref="T6:T7"/>
    <mergeCell ref="I6:I7"/>
    <mergeCell ref="A1:T1"/>
    <mergeCell ref="A2:T2"/>
    <mergeCell ref="A3:I3"/>
    <mergeCell ref="J3:T3"/>
    <mergeCell ref="L4:T4"/>
    <mergeCell ref="A5:B7"/>
    <mergeCell ref="C5:F5"/>
    <mergeCell ref="G5:H5"/>
    <mergeCell ref="I5:J5"/>
    <mergeCell ref="K5:L5"/>
    <mergeCell ref="C6:C7"/>
    <mergeCell ref="D6:E6"/>
    <mergeCell ref="F6:F7"/>
    <mergeCell ref="G6:G7"/>
    <mergeCell ref="H6:H7"/>
  </mergeCells>
  <phoneticPr fontId="15" type="noConversion"/>
  <printOptions horizontalCentered="1"/>
  <pageMargins left="0.27559055118110198" right="0.15748031496063003" top="0.50511811023622" bottom="0.465354330708661" header="0.209842519685039" footer="0.17007874015748004"/>
  <pageSetup paperSize="0" fitToWidth="0" fitToHeight="0" pageOrder="overThenDown" orientation="landscape" horizontalDpi="0" verticalDpi="0" copies="0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IW55"/>
  <sheetViews>
    <sheetView workbookViewId="0">
      <selection sqref="A1:AA1"/>
    </sheetView>
  </sheetViews>
  <sheetFormatPr defaultColWidth="7.875" defaultRowHeight="16.5" customHeight="1" x14ac:dyDescent="0.25"/>
  <cols>
    <col min="1" max="1" width="28.125" style="297" customWidth="1"/>
    <col min="2" max="2" width="5.875" style="297" customWidth="1"/>
    <col min="3" max="3" width="9.5" style="297" customWidth="1"/>
    <col min="4" max="5" width="10" style="297" customWidth="1"/>
    <col min="6" max="6" width="13.25" style="297" customWidth="1"/>
    <col min="7" max="7" width="11.875" style="297" customWidth="1"/>
    <col min="8" max="13" width="10" style="297" customWidth="1"/>
    <col min="14" max="14" width="11.375" style="297" customWidth="1"/>
    <col min="15" max="15" width="10" style="297" customWidth="1"/>
    <col min="16" max="16" width="10.625" style="297" customWidth="1"/>
    <col min="17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9" ht="24.95" customHeight="1" x14ac:dyDescent="0.25">
      <c r="A1" s="296" t="s">
        <v>197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</row>
    <row r="2" spans="1:19" ht="24.95" customHeight="1" x14ac:dyDescent="0.25">
      <c r="A2" s="296" t="s">
        <v>50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</row>
    <row r="3" spans="1:19" ht="24.95" customHeight="1" x14ac:dyDescent="0.25">
      <c r="G3" s="298">
        <v>105</v>
      </c>
      <c r="H3" s="299" t="str">
        <f>"SY"&amp;G3+1911&amp;"-"&amp;G3+1912</f>
        <v>SY2016-2017</v>
      </c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</row>
    <row r="4" spans="1:19" ht="24.95" customHeight="1" x14ac:dyDescent="0.25">
      <c r="F4" s="300"/>
      <c r="H4" s="301"/>
      <c r="I4" s="301"/>
      <c r="J4" s="301"/>
      <c r="K4" s="301"/>
      <c r="L4" s="302" t="s">
        <v>246</v>
      </c>
      <c r="M4" s="302"/>
      <c r="N4" s="302"/>
      <c r="O4" s="302"/>
      <c r="P4" s="302"/>
      <c r="Q4" s="299"/>
      <c r="R4" s="299"/>
      <c r="S4" s="299"/>
    </row>
    <row r="5" spans="1:19" ht="44.1" customHeight="1" x14ac:dyDescent="0.25">
      <c r="A5" s="303"/>
      <c r="B5" s="303"/>
      <c r="C5" s="304" t="s">
        <v>199</v>
      </c>
      <c r="D5" s="304"/>
      <c r="E5" s="304"/>
      <c r="F5" s="304" t="s">
        <v>200</v>
      </c>
      <c r="G5" s="304" t="s">
        <v>201</v>
      </c>
      <c r="H5" s="304"/>
      <c r="I5" s="304" t="s">
        <v>202</v>
      </c>
      <c r="J5" s="304"/>
      <c r="K5" s="304" t="s">
        <v>235</v>
      </c>
      <c r="L5" s="304"/>
      <c r="M5" s="304" t="s">
        <v>236</v>
      </c>
      <c r="N5" s="304"/>
      <c r="O5" s="304"/>
      <c r="P5" s="305" t="s">
        <v>247</v>
      </c>
    </row>
    <row r="6" spans="1:19" ht="33.6" customHeight="1" x14ac:dyDescent="0.25">
      <c r="A6" s="303"/>
      <c r="B6" s="303"/>
      <c r="C6" s="306"/>
      <c r="D6" s="307"/>
      <c r="E6" s="307"/>
      <c r="F6" s="304"/>
      <c r="G6" s="304" t="s">
        <v>206</v>
      </c>
      <c r="H6" s="304" t="s">
        <v>161</v>
      </c>
      <c r="I6" s="304" t="s">
        <v>206</v>
      </c>
      <c r="J6" s="304" t="s">
        <v>161</v>
      </c>
      <c r="K6" s="304" t="s">
        <v>206</v>
      </c>
      <c r="L6" s="304" t="s">
        <v>161</v>
      </c>
      <c r="M6" s="304" t="s">
        <v>206</v>
      </c>
      <c r="N6" s="304"/>
      <c r="O6" s="304" t="s">
        <v>161</v>
      </c>
      <c r="P6" s="305"/>
    </row>
    <row r="7" spans="1:19" ht="69.75" customHeight="1" x14ac:dyDescent="0.25">
      <c r="A7" s="303"/>
      <c r="B7" s="303"/>
      <c r="C7" s="309"/>
      <c r="D7" s="310" t="s">
        <v>206</v>
      </c>
      <c r="E7" s="310" t="s">
        <v>161</v>
      </c>
      <c r="F7" s="304"/>
      <c r="G7" s="304"/>
      <c r="H7" s="304"/>
      <c r="I7" s="304"/>
      <c r="J7" s="304"/>
      <c r="K7" s="304"/>
      <c r="L7" s="304"/>
      <c r="M7" s="310" t="s">
        <v>207</v>
      </c>
      <c r="N7" s="310" t="s">
        <v>242</v>
      </c>
      <c r="O7" s="304"/>
      <c r="P7" s="305"/>
    </row>
    <row r="8" spans="1:19" ht="23.1" customHeight="1" x14ac:dyDescent="0.25">
      <c r="A8" s="311" t="s">
        <v>209</v>
      </c>
      <c r="B8" s="312"/>
      <c r="C8" s="313">
        <v>6310</v>
      </c>
      <c r="D8" s="313">
        <v>6310</v>
      </c>
      <c r="E8" s="314">
        <v>415</v>
      </c>
      <c r="F8" s="315">
        <v>10</v>
      </c>
      <c r="G8" s="315">
        <v>1080</v>
      </c>
      <c r="H8" s="314">
        <v>211</v>
      </c>
      <c r="I8" s="315">
        <v>765</v>
      </c>
      <c r="J8" s="314">
        <v>25</v>
      </c>
      <c r="K8" s="315">
        <v>147</v>
      </c>
      <c r="L8" s="314">
        <v>175</v>
      </c>
      <c r="M8" s="315">
        <v>4258</v>
      </c>
      <c r="N8" s="315">
        <v>50</v>
      </c>
      <c r="O8" s="314">
        <v>4</v>
      </c>
      <c r="P8" s="314">
        <v>5</v>
      </c>
    </row>
    <row r="9" spans="1:19" ht="14.85" customHeight="1" x14ac:dyDescent="0.25">
      <c r="A9" s="316" t="s">
        <v>210</v>
      </c>
      <c r="B9" s="317"/>
      <c r="C9" s="318">
        <v>6222</v>
      </c>
      <c r="D9" s="318">
        <v>6222</v>
      </c>
      <c r="E9" s="319">
        <v>412</v>
      </c>
      <c r="F9" s="318">
        <v>10</v>
      </c>
      <c r="G9" s="318">
        <v>1079</v>
      </c>
      <c r="H9" s="319">
        <v>210</v>
      </c>
      <c r="I9" s="318">
        <v>765</v>
      </c>
      <c r="J9" s="319">
        <v>25</v>
      </c>
      <c r="K9" s="318">
        <v>145</v>
      </c>
      <c r="L9" s="319">
        <v>173</v>
      </c>
      <c r="M9" s="318">
        <v>4173</v>
      </c>
      <c r="N9" s="318">
        <v>50</v>
      </c>
      <c r="O9" s="319">
        <v>4</v>
      </c>
      <c r="P9" s="319">
        <v>5</v>
      </c>
    </row>
    <row r="10" spans="1:19" ht="14.85" customHeight="1" x14ac:dyDescent="0.25">
      <c r="A10" s="316" t="s">
        <v>211</v>
      </c>
      <c r="B10" s="317"/>
      <c r="C10" s="318">
        <v>88</v>
      </c>
      <c r="D10" s="318">
        <v>88</v>
      </c>
      <c r="E10" s="319">
        <v>3</v>
      </c>
      <c r="F10" s="318">
        <v>0</v>
      </c>
      <c r="G10" s="318">
        <v>1</v>
      </c>
      <c r="H10" s="319">
        <v>1</v>
      </c>
      <c r="I10" s="318">
        <v>0</v>
      </c>
      <c r="J10" s="319">
        <v>0</v>
      </c>
      <c r="K10" s="318">
        <v>2</v>
      </c>
      <c r="L10" s="319">
        <v>2</v>
      </c>
      <c r="M10" s="318">
        <v>85</v>
      </c>
      <c r="N10" s="318">
        <v>0</v>
      </c>
      <c r="O10" s="319">
        <v>0</v>
      </c>
      <c r="P10" s="319">
        <v>0</v>
      </c>
    </row>
    <row r="11" spans="1:19" ht="23.1" customHeight="1" x14ac:dyDescent="0.25">
      <c r="A11" s="320" t="s">
        <v>212</v>
      </c>
      <c r="B11" s="321"/>
      <c r="C11" s="315">
        <v>47182</v>
      </c>
      <c r="D11" s="315">
        <v>45886</v>
      </c>
      <c r="E11" s="315">
        <v>1281</v>
      </c>
      <c r="F11" s="315">
        <v>91</v>
      </c>
      <c r="G11" s="315">
        <v>7095</v>
      </c>
      <c r="H11" s="315">
        <v>795</v>
      </c>
      <c r="I11" s="315">
        <v>3137</v>
      </c>
      <c r="J11" s="315">
        <v>50</v>
      </c>
      <c r="K11" s="315">
        <v>1610</v>
      </c>
      <c r="L11" s="315">
        <v>422</v>
      </c>
      <c r="M11" s="315">
        <v>33464</v>
      </c>
      <c r="N11" s="315">
        <v>489</v>
      </c>
      <c r="O11" s="315">
        <v>14</v>
      </c>
      <c r="P11" s="315">
        <v>15</v>
      </c>
    </row>
    <row r="12" spans="1:19" ht="14.85" customHeight="1" x14ac:dyDescent="0.25">
      <c r="A12" s="320" t="s">
        <v>51</v>
      </c>
      <c r="B12" s="322" t="s">
        <v>128</v>
      </c>
      <c r="C12" s="318">
        <v>635</v>
      </c>
      <c r="D12" s="318">
        <v>629</v>
      </c>
      <c r="E12" s="318">
        <v>6</v>
      </c>
      <c r="F12" s="318">
        <v>1</v>
      </c>
      <c r="G12" s="318">
        <v>117</v>
      </c>
      <c r="H12" s="318">
        <v>3</v>
      </c>
      <c r="I12" s="318">
        <v>61</v>
      </c>
      <c r="J12" s="318">
        <v>1</v>
      </c>
      <c r="K12" s="318">
        <v>33</v>
      </c>
      <c r="L12" s="318">
        <v>2</v>
      </c>
      <c r="M12" s="318">
        <v>410</v>
      </c>
      <c r="N12" s="318">
        <v>7</v>
      </c>
      <c r="O12" s="318">
        <v>0</v>
      </c>
      <c r="P12" s="318">
        <v>0</v>
      </c>
    </row>
    <row r="13" spans="1:19" ht="14.85" customHeight="1" x14ac:dyDescent="0.25">
      <c r="B13" s="322" t="s">
        <v>129</v>
      </c>
      <c r="C13" s="318">
        <v>46547</v>
      </c>
      <c r="D13" s="318">
        <v>45257</v>
      </c>
      <c r="E13" s="318">
        <v>1275</v>
      </c>
      <c r="F13" s="318">
        <v>90</v>
      </c>
      <c r="G13" s="318">
        <v>6978</v>
      </c>
      <c r="H13" s="318">
        <v>792</v>
      </c>
      <c r="I13" s="318">
        <v>3076</v>
      </c>
      <c r="J13" s="318">
        <v>49</v>
      </c>
      <c r="K13" s="318">
        <v>1577</v>
      </c>
      <c r="L13" s="318">
        <v>420</v>
      </c>
      <c r="M13" s="318">
        <v>33054</v>
      </c>
      <c r="N13" s="318">
        <v>482</v>
      </c>
      <c r="O13" s="318">
        <v>14</v>
      </c>
      <c r="P13" s="318">
        <v>15</v>
      </c>
    </row>
    <row r="14" spans="1:19" ht="23.1" customHeight="1" x14ac:dyDescent="0.25">
      <c r="A14" s="323" t="s">
        <v>213</v>
      </c>
      <c r="B14" s="321"/>
      <c r="C14" s="315">
        <v>4228</v>
      </c>
      <c r="D14" s="315">
        <v>4227</v>
      </c>
      <c r="E14" s="315">
        <v>1</v>
      </c>
      <c r="F14" s="315">
        <v>0</v>
      </c>
      <c r="G14" s="324">
        <v>97</v>
      </c>
      <c r="H14" s="324">
        <v>0</v>
      </c>
      <c r="I14" s="324">
        <v>10</v>
      </c>
      <c r="J14" s="324">
        <v>0</v>
      </c>
      <c r="K14" s="324">
        <v>95</v>
      </c>
      <c r="L14" s="324">
        <v>1</v>
      </c>
      <c r="M14" s="324">
        <v>3975</v>
      </c>
      <c r="N14" s="324">
        <v>50</v>
      </c>
      <c r="O14" s="324">
        <v>0</v>
      </c>
      <c r="P14" s="324">
        <v>0</v>
      </c>
    </row>
    <row r="15" spans="1:19" ht="14.85" customHeight="1" x14ac:dyDescent="0.25">
      <c r="B15" s="322" t="s">
        <v>128</v>
      </c>
      <c r="C15" s="318">
        <v>223</v>
      </c>
      <c r="D15" s="318">
        <v>223</v>
      </c>
      <c r="E15" s="318">
        <v>0</v>
      </c>
      <c r="F15" s="318">
        <v>0</v>
      </c>
      <c r="G15" s="325">
        <v>23</v>
      </c>
      <c r="H15" s="325">
        <v>0</v>
      </c>
      <c r="I15" s="325">
        <v>0</v>
      </c>
      <c r="J15" s="325">
        <v>0</v>
      </c>
      <c r="K15" s="325">
        <v>29</v>
      </c>
      <c r="L15" s="325">
        <v>0</v>
      </c>
      <c r="M15" s="325">
        <v>169</v>
      </c>
      <c r="N15" s="325">
        <v>2</v>
      </c>
      <c r="O15" s="325">
        <v>0</v>
      </c>
      <c r="P15" s="325">
        <v>0</v>
      </c>
    </row>
    <row r="16" spans="1:19" ht="14.85" customHeight="1" x14ac:dyDescent="0.25">
      <c r="B16" s="322" t="s">
        <v>129</v>
      </c>
      <c r="C16" s="318">
        <v>4005</v>
      </c>
      <c r="D16" s="318">
        <v>4004</v>
      </c>
      <c r="E16" s="318">
        <v>1</v>
      </c>
      <c r="F16" s="318">
        <v>0</v>
      </c>
      <c r="G16" s="325">
        <v>74</v>
      </c>
      <c r="H16" s="325">
        <v>0</v>
      </c>
      <c r="I16" s="325">
        <v>10</v>
      </c>
      <c r="J16" s="325">
        <v>0</v>
      </c>
      <c r="K16" s="325">
        <v>66</v>
      </c>
      <c r="L16" s="325">
        <v>1</v>
      </c>
      <c r="M16" s="325">
        <v>3806</v>
      </c>
      <c r="N16" s="325">
        <v>48</v>
      </c>
      <c r="O16" s="325">
        <v>0</v>
      </c>
      <c r="P16" s="325">
        <v>0</v>
      </c>
    </row>
    <row r="17" spans="1:16" ht="23.1" customHeight="1" x14ac:dyDescent="0.25">
      <c r="A17" s="323" t="s">
        <v>214</v>
      </c>
      <c r="B17" s="321"/>
      <c r="C17" s="315">
        <v>12477</v>
      </c>
      <c r="D17" s="315">
        <v>12356</v>
      </c>
      <c r="E17" s="315">
        <v>119</v>
      </c>
      <c r="F17" s="315">
        <v>81</v>
      </c>
      <c r="G17" s="324">
        <v>4814</v>
      </c>
      <c r="H17" s="324">
        <v>86</v>
      </c>
      <c r="I17" s="324">
        <v>2039</v>
      </c>
      <c r="J17" s="324">
        <v>33</v>
      </c>
      <c r="K17" s="324">
        <v>3</v>
      </c>
      <c r="L17" s="324">
        <v>0</v>
      </c>
      <c r="M17" s="324">
        <v>5316</v>
      </c>
      <c r="N17" s="324">
        <v>103</v>
      </c>
      <c r="O17" s="324">
        <v>0</v>
      </c>
      <c r="P17" s="324">
        <v>2</v>
      </c>
    </row>
    <row r="18" spans="1:16" ht="14.85" customHeight="1" x14ac:dyDescent="0.25">
      <c r="B18" s="322" t="s">
        <v>128</v>
      </c>
      <c r="C18" s="318">
        <v>188</v>
      </c>
      <c r="D18" s="318">
        <v>187</v>
      </c>
      <c r="E18" s="318">
        <v>1</v>
      </c>
      <c r="F18" s="318">
        <v>1</v>
      </c>
      <c r="G18" s="325">
        <v>82</v>
      </c>
      <c r="H18" s="325">
        <v>0</v>
      </c>
      <c r="I18" s="325">
        <v>40</v>
      </c>
      <c r="J18" s="325">
        <v>1</v>
      </c>
      <c r="K18" s="325">
        <v>0</v>
      </c>
      <c r="L18" s="325">
        <v>0</v>
      </c>
      <c r="M18" s="325">
        <v>60</v>
      </c>
      <c r="N18" s="325">
        <v>4</v>
      </c>
      <c r="O18" s="325">
        <v>0</v>
      </c>
      <c r="P18" s="325">
        <v>0</v>
      </c>
    </row>
    <row r="19" spans="1:16" ht="14.85" customHeight="1" x14ac:dyDescent="0.25">
      <c r="B19" s="322" t="s">
        <v>129</v>
      </c>
      <c r="C19" s="318">
        <v>12289</v>
      </c>
      <c r="D19" s="318">
        <v>12169</v>
      </c>
      <c r="E19" s="318">
        <v>118</v>
      </c>
      <c r="F19" s="318">
        <v>80</v>
      </c>
      <c r="G19" s="325">
        <v>4732</v>
      </c>
      <c r="H19" s="325">
        <v>86</v>
      </c>
      <c r="I19" s="325">
        <v>1999</v>
      </c>
      <c r="J19" s="325">
        <v>32</v>
      </c>
      <c r="K19" s="325">
        <v>3</v>
      </c>
      <c r="L19" s="325">
        <v>0</v>
      </c>
      <c r="M19" s="325">
        <v>5256</v>
      </c>
      <c r="N19" s="325">
        <v>99</v>
      </c>
      <c r="O19" s="325">
        <v>0</v>
      </c>
      <c r="P19" s="325">
        <v>2</v>
      </c>
    </row>
    <row r="20" spans="1:16" ht="23.1" customHeight="1" x14ac:dyDescent="0.25">
      <c r="A20" s="323" t="s">
        <v>238</v>
      </c>
      <c r="B20" s="321"/>
      <c r="C20" s="318">
        <v>27387</v>
      </c>
      <c r="D20" s="318">
        <v>26258</v>
      </c>
      <c r="E20" s="318">
        <v>1117</v>
      </c>
      <c r="F20" s="318">
        <v>10</v>
      </c>
      <c r="G20" s="324">
        <v>2158</v>
      </c>
      <c r="H20" s="324">
        <v>693</v>
      </c>
      <c r="I20" s="324">
        <v>1085</v>
      </c>
      <c r="J20" s="324">
        <v>16</v>
      </c>
      <c r="K20" s="324">
        <v>1396</v>
      </c>
      <c r="L20" s="324">
        <v>395</v>
      </c>
      <c r="M20" s="324">
        <v>21279</v>
      </c>
      <c r="N20" s="324">
        <v>330</v>
      </c>
      <c r="O20" s="324">
        <v>13</v>
      </c>
      <c r="P20" s="324">
        <v>12</v>
      </c>
    </row>
    <row r="21" spans="1:16" ht="14.85" customHeight="1" x14ac:dyDescent="0.25">
      <c r="A21" s="320" t="s">
        <v>52</v>
      </c>
      <c r="B21" s="322" t="s">
        <v>128</v>
      </c>
      <c r="C21" s="318">
        <v>218</v>
      </c>
      <c r="D21" s="318">
        <v>213</v>
      </c>
      <c r="E21" s="318">
        <v>5</v>
      </c>
      <c r="F21" s="318">
        <v>0</v>
      </c>
      <c r="G21" s="325">
        <v>12</v>
      </c>
      <c r="H21" s="325">
        <v>3</v>
      </c>
      <c r="I21" s="325">
        <v>21</v>
      </c>
      <c r="J21" s="325">
        <v>0</v>
      </c>
      <c r="K21" s="325">
        <v>4</v>
      </c>
      <c r="L21" s="325">
        <v>2</v>
      </c>
      <c r="M21" s="325">
        <v>175</v>
      </c>
      <c r="N21" s="325">
        <v>1</v>
      </c>
      <c r="O21" s="325">
        <v>0</v>
      </c>
      <c r="P21" s="325">
        <v>0</v>
      </c>
    </row>
    <row r="22" spans="1:16" ht="14.85" customHeight="1" x14ac:dyDescent="0.25">
      <c r="B22" s="322" t="s">
        <v>129</v>
      </c>
      <c r="C22" s="318">
        <v>27169</v>
      </c>
      <c r="D22" s="318">
        <v>26045</v>
      </c>
      <c r="E22" s="318">
        <v>1112</v>
      </c>
      <c r="F22" s="318">
        <v>10</v>
      </c>
      <c r="G22" s="325">
        <v>2146</v>
      </c>
      <c r="H22" s="325">
        <v>690</v>
      </c>
      <c r="I22" s="325">
        <v>1064</v>
      </c>
      <c r="J22" s="325">
        <v>16</v>
      </c>
      <c r="K22" s="325">
        <v>1392</v>
      </c>
      <c r="L22" s="325">
        <v>393</v>
      </c>
      <c r="M22" s="325">
        <v>21104</v>
      </c>
      <c r="N22" s="325">
        <v>329</v>
      </c>
      <c r="O22" s="325">
        <v>13</v>
      </c>
      <c r="P22" s="325">
        <v>12</v>
      </c>
    </row>
    <row r="23" spans="1:16" ht="23.1" customHeight="1" x14ac:dyDescent="0.25">
      <c r="A23" s="323" t="s">
        <v>216</v>
      </c>
      <c r="B23" s="321"/>
      <c r="C23" s="318">
        <v>3090</v>
      </c>
      <c r="D23" s="318">
        <v>3045</v>
      </c>
      <c r="E23" s="318">
        <v>44</v>
      </c>
      <c r="F23" s="318">
        <v>0</v>
      </c>
      <c r="G23" s="315">
        <v>26</v>
      </c>
      <c r="H23" s="315">
        <v>16</v>
      </c>
      <c r="I23" s="315">
        <v>3</v>
      </c>
      <c r="J23" s="315">
        <v>1</v>
      </c>
      <c r="K23" s="315">
        <v>116</v>
      </c>
      <c r="L23" s="315">
        <v>26</v>
      </c>
      <c r="M23" s="315">
        <v>2894</v>
      </c>
      <c r="N23" s="315">
        <v>6</v>
      </c>
      <c r="O23" s="315">
        <v>1</v>
      </c>
      <c r="P23" s="315">
        <v>1</v>
      </c>
    </row>
    <row r="24" spans="1:16" ht="14.85" customHeight="1" x14ac:dyDescent="0.25">
      <c r="A24" s="320" t="s">
        <v>53</v>
      </c>
      <c r="B24" s="322" t="s">
        <v>128</v>
      </c>
      <c r="C24" s="318">
        <v>6</v>
      </c>
      <c r="D24" s="318">
        <v>6</v>
      </c>
      <c r="E24" s="318">
        <v>0</v>
      </c>
      <c r="F24" s="318">
        <v>0</v>
      </c>
      <c r="G24" s="318">
        <v>0</v>
      </c>
      <c r="H24" s="318">
        <v>0</v>
      </c>
      <c r="I24" s="318">
        <v>0</v>
      </c>
      <c r="J24" s="318">
        <v>0</v>
      </c>
      <c r="K24" s="318">
        <v>0</v>
      </c>
      <c r="L24" s="318">
        <v>0</v>
      </c>
      <c r="M24" s="318">
        <v>6</v>
      </c>
      <c r="N24" s="318">
        <v>0</v>
      </c>
      <c r="O24" s="318">
        <v>0</v>
      </c>
      <c r="P24" s="318">
        <v>0</v>
      </c>
    </row>
    <row r="25" spans="1:16" ht="14.85" customHeight="1" x14ac:dyDescent="0.25">
      <c r="B25" s="322" t="s">
        <v>129</v>
      </c>
      <c r="C25" s="318">
        <v>3084</v>
      </c>
      <c r="D25" s="318">
        <v>3039</v>
      </c>
      <c r="E25" s="318">
        <v>44</v>
      </c>
      <c r="F25" s="318">
        <v>0</v>
      </c>
      <c r="G25" s="318">
        <v>26</v>
      </c>
      <c r="H25" s="318">
        <v>16</v>
      </c>
      <c r="I25" s="318">
        <v>3</v>
      </c>
      <c r="J25" s="318">
        <v>1</v>
      </c>
      <c r="K25" s="318">
        <v>116</v>
      </c>
      <c r="L25" s="318">
        <v>26</v>
      </c>
      <c r="M25" s="318">
        <v>2888</v>
      </c>
      <c r="N25" s="318">
        <v>6</v>
      </c>
      <c r="O25" s="318">
        <v>1</v>
      </c>
      <c r="P25" s="318">
        <v>1</v>
      </c>
    </row>
    <row r="26" spans="1:16" ht="14.85" customHeight="1" x14ac:dyDescent="0.25">
      <c r="A26" s="320" t="s">
        <v>217</v>
      </c>
      <c r="B26" s="321"/>
      <c r="C26" s="315">
        <v>2</v>
      </c>
      <c r="D26" s="318">
        <v>0</v>
      </c>
      <c r="E26" s="318">
        <v>0</v>
      </c>
      <c r="F26" s="318">
        <v>0</v>
      </c>
      <c r="G26" s="318">
        <v>0</v>
      </c>
      <c r="H26" s="318">
        <v>0</v>
      </c>
      <c r="I26" s="318">
        <v>0</v>
      </c>
      <c r="J26" s="318">
        <v>0</v>
      </c>
      <c r="K26" s="318">
        <v>0</v>
      </c>
      <c r="L26" s="318">
        <v>0</v>
      </c>
      <c r="M26" s="318">
        <v>0</v>
      </c>
      <c r="N26" s="318">
        <v>0</v>
      </c>
      <c r="O26" s="318">
        <v>0</v>
      </c>
      <c r="P26" s="315">
        <v>2</v>
      </c>
    </row>
    <row r="27" spans="1:16" ht="14.85" customHeight="1" x14ac:dyDescent="0.25">
      <c r="A27" s="320"/>
      <c r="B27" s="322" t="s">
        <v>128</v>
      </c>
      <c r="C27" s="318">
        <v>0</v>
      </c>
      <c r="D27" s="318">
        <v>0</v>
      </c>
      <c r="E27" s="318">
        <v>0</v>
      </c>
      <c r="F27" s="318">
        <v>0</v>
      </c>
      <c r="G27" s="318">
        <v>0</v>
      </c>
      <c r="H27" s="318">
        <v>0</v>
      </c>
      <c r="I27" s="318">
        <v>0</v>
      </c>
      <c r="J27" s="318">
        <v>0</v>
      </c>
      <c r="K27" s="318">
        <v>0</v>
      </c>
      <c r="L27" s="318">
        <v>0</v>
      </c>
      <c r="M27" s="318">
        <v>0</v>
      </c>
      <c r="N27" s="318">
        <v>0</v>
      </c>
      <c r="O27" s="318">
        <v>0</v>
      </c>
      <c r="P27" s="318">
        <v>0</v>
      </c>
    </row>
    <row r="28" spans="1:16" ht="14.85" customHeight="1" x14ac:dyDescent="0.25">
      <c r="B28" s="322" t="s">
        <v>129</v>
      </c>
      <c r="C28" s="318">
        <v>2</v>
      </c>
      <c r="D28" s="318">
        <v>0</v>
      </c>
      <c r="E28" s="318">
        <v>0</v>
      </c>
      <c r="F28" s="318">
        <v>0</v>
      </c>
      <c r="G28" s="318">
        <v>0</v>
      </c>
      <c r="H28" s="318">
        <v>0</v>
      </c>
      <c r="I28" s="318">
        <v>0</v>
      </c>
      <c r="J28" s="318">
        <v>0</v>
      </c>
      <c r="K28" s="318">
        <v>0</v>
      </c>
      <c r="L28" s="318">
        <v>0</v>
      </c>
      <c r="M28" s="318">
        <v>0</v>
      </c>
      <c r="N28" s="318">
        <v>0</v>
      </c>
      <c r="O28" s="318">
        <v>0</v>
      </c>
      <c r="P28" s="318">
        <v>2</v>
      </c>
    </row>
    <row r="29" spans="1:16" ht="23.1" customHeight="1" x14ac:dyDescent="0.25">
      <c r="A29" s="311" t="s">
        <v>218</v>
      </c>
      <c r="B29" s="321"/>
      <c r="C29" s="315">
        <v>15758</v>
      </c>
      <c r="D29" s="315">
        <v>15352</v>
      </c>
      <c r="E29" s="315">
        <v>406</v>
      </c>
      <c r="F29" s="315">
        <v>16</v>
      </c>
      <c r="G29" s="315">
        <v>1752</v>
      </c>
      <c r="H29" s="315">
        <v>259</v>
      </c>
      <c r="I29" s="315">
        <v>903</v>
      </c>
      <c r="J29" s="315">
        <v>18</v>
      </c>
      <c r="K29" s="315">
        <v>850</v>
      </c>
      <c r="L29" s="315">
        <v>127</v>
      </c>
      <c r="M29" s="315">
        <v>11669</v>
      </c>
      <c r="N29" s="315">
        <v>162</v>
      </c>
      <c r="O29" s="315">
        <v>2</v>
      </c>
      <c r="P29" s="315">
        <v>0</v>
      </c>
    </row>
    <row r="30" spans="1:16" ht="14.85" customHeight="1" x14ac:dyDescent="0.25">
      <c r="B30" s="322" t="s">
        <v>128</v>
      </c>
      <c r="C30" s="318">
        <v>4211</v>
      </c>
      <c r="D30" s="318">
        <v>4185</v>
      </c>
      <c r="E30" s="318">
        <v>26</v>
      </c>
      <c r="F30" s="318">
        <v>1</v>
      </c>
      <c r="G30" s="325">
        <v>138</v>
      </c>
      <c r="H30" s="325">
        <v>9</v>
      </c>
      <c r="I30" s="325">
        <v>47</v>
      </c>
      <c r="J30" s="325">
        <v>0</v>
      </c>
      <c r="K30" s="325">
        <v>242</v>
      </c>
      <c r="L30" s="325">
        <v>17</v>
      </c>
      <c r="M30" s="325">
        <v>3745</v>
      </c>
      <c r="N30" s="325">
        <v>12</v>
      </c>
      <c r="O30" s="325">
        <v>0</v>
      </c>
      <c r="P30" s="325">
        <v>0</v>
      </c>
    </row>
    <row r="31" spans="1:16" ht="14.85" customHeight="1" x14ac:dyDescent="0.25">
      <c r="B31" s="322" t="s">
        <v>129</v>
      </c>
      <c r="C31" s="318">
        <v>11547</v>
      </c>
      <c r="D31" s="318">
        <v>11167</v>
      </c>
      <c r="E31" s="318">
        <v>380</v>
      </c>
      <c r="F31" s="318">
        <v>15</v>
      </c>
      <c r="G31" s="325">
        <v>1614</v>
      </c>
      <c r="H31" s="325">
        <v>250</v>
      </c>
      <c r="I31" s="325">
        <v>856</v>
      </c>
      <c r="J31" s="325">
        <v>18</v>
      </c>
      <c r="K31" s="325">
        <v>608</v>
      </c>
      <c r="L31" s="325">
        <v>110</v>
      </c>
      <c r="M31" s="325">
        <v>7924</v>
      </c>
      <c r="N31" s="325">
        <v>150</v>
      </c>
      <c r="O31" s="325">
        <v>2</v>
      </c>
      <c r="P31" s="325">
        <v>0</v>
      </c>
    </row>
    <row r="32" spans="1:16" ht="23.1" customHeight="1" x14ac:dyDescent="0.25">
      <c r="A32" s="311" t="s">
        <v>219</v>
      </c>
      <c r="B32" s="321"/>
      <c r="C32" s="315">
        <v>492781</v>
      </c>
      <c r="D32" s="315">
        <v>476489</v>
      </c>
      <c r="E32" s="315">
        <v>16173</v>
      </c>
      <c r="F32" s="315">
        <v>1036</v>
      </c>
      <c r="G32" s="324">
        <v>79366</v>
      </c>
      <c r="H32" s="324">
        <v>10530</v>
      </c>
      <c r="I32" s="324">
        <v>30370</v>
      </c>
      <c r="J32" s="324">
        <v>514</v>
      </c>
      <c r="K32" s="324">
        <v>18427</v>
      </c>
      <c r="L32" s="324">
        <v>4982</v>
      </c>
      <c r="M32" s="324">
        <v>342095</v>
      </c>
      <c r="N32" s="324">
        <v>5195</v>
      </c>
      <c r="O32" s="324">
        <v>147</v>
      </c>
      <c r="P32" s="324">
        <v>119</v>
      </c>
    </row>
    <row r="33" spans="1:16" ht="14.85" customHeight="1" x14ac:dyDescent="0.25">
      <c r="B33" s="322" t="s">
        <v>128</v>
      </c>
      <c r="C33" s="318">
        <v>257742</v>
      </c>
      <c r="D33" s="318">
        <v>249424</v>
      </c>
      <c r="E33" s="318">
        <v>8261</v>
      </c>
      <c r="F33" s="318">
        <v>537</v>
      </c>
      <c r="G33" s="325">
        <v>40878</v>
      </c>
      <c r="H33" s="325">
        <v>5390</v>
      </c>
      <c r="I33" s="325">
        <v>15722</v>
      </c>
      <c r="J33" s="325">
        <v>266</v>
      </c>
      <c r="K33" s="325">
        <v>9554</v>
      </c>
      <c r="L33" s="325">
        <v>2536</v>
      </c>
      <c r="M33" s="325">
        <v>180014</v>
      </c>
      <c r="N33" s="325">
        <v>2719</v>
      </c>
      <c r="O33" s="325">
        <v>69</v>
      </c>
      <c r="P33" s="325">
        <v>57</v>
      </c>
    </row>
    <row r="34" spans="1:16" ht="14.85" customHeight="1" x14ac:dyDescent="0.25">
      <c r="B34" s="322" t="s">
        <v>129</v>
      </c>
      <c r="C34" s="318">
        <v>235039</v>
      </c>
      <c r="D34" s="318">
        <v>227065</v>
      </c>
      <c r="E34" s="318">
        <v>7912</v>
      </c>
      <c r="F34" s="318">
        <v>499</v>
      </c>
      <c r="G34" s="325">
        <v>38488</v>
      </c>
      <c r="H34" s="325">
        <v>5140</v>
      </c>
      <c r="I34" s="325">
        <v>14648</v>
      </c>
      <c r="J34" s="325">
        <v>248</v>
      </c>
      <c r="K34" s="325">
        <v>8873</v>
      </c>
      <c r="L34" s="325">
        <v>2446</v>
      </c>
      <c r="M34" s="325">
        <v>162081</v>
      </c>
      <c r="N34" s="325">
        <v>2476</v>
      </c>
      <c r="O34" s="325">
        <v>78</v>
      </c>
      <c r="P34" s="325">
        <v>62</v>
      </c>
    </row>
    <row r="35" spans="1:16" ht="23.1" customHeight="1" x14ac:dyDescent="0.25">
      <c r="A35" s="326" t="s">
        <v>220</v>
      </c>
      <c r="B35" s="321"/>
      <c r="C35" s="315">
        <v>29881</v>
      </c>
      <c r="D35" s="315">
        <v>29328</v>
      </c>
      <c r="E35" s="315">
        <v>509</v>
      </c>
      <c r="F35" s="315">
        <v>1</v>
      </c>
      <c r="G35" s="324">
        <v>1329</v>
      </c>
      <c r="H35" s="324">
        <v>138</v>
      </c>
      <c r="I35" s="324">
        <v>429</v>
      </c>
      <c r="J35" s="324">
        <v>31</v>
      </c>
      <c r="K35" s="324">
        <v>935</v>
      </c>
      <c r="L35" s="324">
        <v>302</v>
      </c>
      <c r="M35" s="324">
        <v>26125</v>
      </c>
      <c r="N35" s="324">
        <v>509</v>
      </c>
      <c r="O35" s="324">
        <v>38</v>
      </c>
      <c r="P35" s="324">
        <v>44</v>
      </c>
    </row>
    <row r="36" spans="1:16" ht="14.85" customHeight="1" x14ac:dyDescent="0.25">
      <c r="B36" s="322" t="s">
        <v>128</v>
      </c>
      <c r="C36" s="318">
        <v>15988</v>
      </c>
      <c r="D36" s="318">
        <v>15701</v>
      </c>
      <c r="E36" s="318">
        <v>268</v>
      </c>
      <c r="F36" s="318">
        <v>1</v>
      </c>
      <c r="G36" s="325">
        <v>729</v>
      </c>
      <c r="H36" s="325">
        <v>73</v>
      </c>
      <c r="I36" s="325">
        <v>214</v>
      </c>
      <c r="J36" s="325">
        <v>20</v>
      </c>
      <c r="K36" s="325">
        <v>508</v>
      </c>
      <c r="L36" s="325">
        <v>157</v>
      </c>
      <c r="M36" s="325">
        <v>13973</v>
      </c>
      <c r="N36" s="325">
        <v>276</v>
      </c>
      <c r="O36" s="325">
        <v>18</v>
      </c>
      <c r="P36" s="325">
        <v>19</v>
      </c>
    </row>
    <row r="37" spans="1:16" ht="14.85" customHeight="1" x14ac:dyDescent="0.25">
      <c r="B37" s="322" t="s">
        <v>129</v>
      </c>
      <c r="C37" s="318">
        <v>13893</v>
      </c>
      <c r="D37" s="318">
        <v>13627</v>
      </c>
      <c r="E37" s="318">
        <v>241</v>
      </c>
      <c r="F37" s="318">
        <v>0</v>
      </c>
      <c r="G37" s="325">
        <v>600</v>
      </c>
      <c r="H37" s="325">
        <v>65</v>
      </c>
      <c r="I37" s="325">
        <v>215</v>
      </c>
      <c r="J37" s="325">
        <v>11</v>
      </c>
      <c r="K37" s="325">
        <v>427</v>
      </c>
      <c r="L37" s="325">
        <v>145</v>
      </c>
      <c r="M37" s="325">
        <v>12152</v>
      </c>
      <c r="N37" s="325">
        <v>233</v>
      </c>
      <c r="O37" s="325">
        <v>20</v>
      </c>
      <c r="P37" s="325">
        <v>25</v>
      </c>
    </row>
    <row r="38" spans="1:16" ht="23.1" customHeight="1" x14ac:dyDescent="0.25">
      <c r="A38" s="326" t="s">
        <v>221</v>
      </c>
      <c r="B38" s="321"/>
      <c r="C38" s="315">
        <v>103132</v>
      </c>
      <c r="D38" s="315">
        <v>99216</v>
      </c>
      <c r="E38" s="315">
        <v>3885</v>
      </c>
      <c r="F38" s="315">
        <v>40</v>
      </c>
      <c r="G38" s="324">
        <v>10399</v>
      </c>
      <c r="H38" s="324">
        <v>2246</v>
      </c>
      <c r="I38" s="324">
        <v>5051</v>
      </c>
      <c r="J38" s="324">
        <v>126</v>
      </c>
      <c r="K38" s="324">
        <v>4839</v>
      </c>
      <c r="L38" s="324">
        <v>1460</v>
      </c>
      <c r="M38" s="324">
        <v>77444</v>
      </c>
      <c r="N38" s="324">
        <v>1443</v>
      </c>
      <c r="O38" s="324">
        <v>53</v>
      </c>
      <c r="P38" s="324">
        <v>31</v>
      </c>
    </row>
    <row r="39" spans="1:16" ht="14.85" customHeight="1" x14ac:dyDescent="0.25">
      <c r="B39" s="322" t="s">
        <v>128</v>
      </c>
      <c r="C39" s="318">
        <v>54893</v>
      </c>
      <c r="D39" s="318">
        <v>52857</v>
      </c>
      <c r="E39" s="318">
        <v>2021</v>
      </c>
      <c r="F39" s="318">
        <v>26</v>
      </c>
      <c r="G39" s="325">
        <v>5504</v>
      </c>
      <c r="H39" s="325">
        <v>1152</v>
      </c>
      <c r="I39" s="325">
        <v>2602</v>
      </c>
      <c r="J39" s="325">
        <v>66</v>
      </c>
      <c r="K39" s="325">
        <v>2574</v>
      </c>
      <c r="L39" s="325">
        <v>775</v>
      </c>
      <c r="M39" s="325">
        <v>41409</v>
      </c>
      <c r="N39" s="325">
        <v>742</v>
      </c>
      <c r="O39" s="325">
        <v>28</v>
      </c>
      <c r="P39" s="325">
        <v>15</v>
      </c>
    </row>
    <row r="40" spans="1:16" ht="14.85" customHeight="1" x14ac:dyDescent="0.25">
      <c r="B40" s="322" t="s">
        <v>129</v>
      </c>
      <c r="C40" s="318">
        <v>48239</v>
      </c>
      <c r="D40" s="318">
        <v>46359</v>
      </c>
      <c r="E40" s="318">
        <v>1864</v>
      </c>
      <c r="F40" s="318">
        <v>14</v>
      </c>
      <c r="G40" s="325">
        <v>4895</v>
      </c>
      <c r="H40" s="325">
        <v>1094</v>
      </c>
      <c r="I40" s="325">
        <v>2449</v>
      </c>
      <c r="J40" s="325">
        <v>60</v>
      </c>
      <c r="K40" s="325">
        <v>2265</v>
      </c>
      <c r="L40" s="325">
        <v>685</v>
      </c>
      <c r="M40" s="325">
        <v>36035</v>
      </c>
      <c r="N40" s="325">
        <v>701</v>
      </c>
      <c r="O40" s="325">
        <v>25</v>
      </c>
      <c r="P40" s="325">
        <v>16</v>
      </c>
    </row>
    <row r="41" spans="1:16" ht="23.1" customHeight="1" x14ac:dyDescent="0.25">
      <c r="A41" s="326" t="s">
        <v>222</v>
      </c>
      <c r="B41" s="321"/>
      <c r="C41" s="315">
        <v>181289</v>
      </c>
      <c r="D41" s="315">
        <v>174874</v>
      </c>
      <c r="E41" s="315">
        <v>6390</v>
      </c>
      <c r="F41" s="315">
        <v>450</v>
      </c>
      <c r="G41" s="324">
        <v>32407</v>
      </c>
      <c r="H41" s="324">
        <v>4355</v>
      </c>
      <c r="I41" s="324">
        <v>12169</v>
      </c>
      <c r="J41" s="324">
        <v>198</v>
      </c>
      <c r="K41" s="324">
        <v>6788</v>
      </c>
      <c r="L41" s="324">
        <v>1808</v>
      </c>
      <c r="M41" s="324">
        <v>121098</v>
      </c>
      <c r="N41" s="324">
        <v>1962</v>
      </c>
      <c r="O41" s="324">
        <v>29</v>
      </c>
      <c r="P41" s="324">
        <v>25</v>
      </c>
    </row>
    <row r="42" spans="1:16" ht="14.85" customHeight="1" x14ac:dyDescent="0.25">
      <c r="B42" s="322" t="s">
        <v>128</v>
      </c>
      <c r="C42" s="318">
        <v>94174</v>
      </c>
      <c r="D42" s="318">
        <v>90931</v>
      </c>
      <c r="E42" s="318">
        <v>3228</v>
      </c>
      <c r="F42" s="318">
        <v>251</v>
      </c>
      <c r="G42" s="325">
        <v>16658</v>
      </c>
      <c r="H42" s="325">
        <v>2218</v>
      </c>
      <c r="I42" s="325">
        <v>6293</v>
      </c>
      <c r="J42" s="325">
        <v>103</v>
      </c>
      <c r="K42" s="325">
        <v>3477</v>
      </c>
      <c r="L42" s="325">
        <v>894</v>
      </c>
      <c r="M42" s="325">
        <v>63209</v>
      </c>
      <c r="N42" s="325">
        <v>1043</v>
      </c>
      <c r="O42" s="325">
        <v>13</v>
      </c>
      <c r="P42" s="325">
        <v>15</v>
      </c>
    </row>
    <row r="43" spans="1:16" ht="14.85" customHeight="1" x14ac:dyDescent="0.25">
      <c r="B43" s="322" t="s">
        <v>129</v>
      </c>
      <c r="C43" s="318">
        <v>87115</v>
      </c>
      <c r="D43" s="318">
        <v>83943</v>
      </c>
      <c r="E43" s="318">
        <v>3162</v>
      </c>
      <c r="F43" s="318">
        <v>199</v>
      </c>
      <c r="G43" s="325">
        <v>15749</v>
      </c>
      <c r="H43" s="325">
        <v>2137</v>
      </c>
      <c r="I43" s="325">
        <v>5876</v>
      </c>
      <c r="J43" s="325">
        <v>95</v>
      </c>
      <c r="K43" s="325">
        <v>3311</v>
      </c>
      <c r="L43" s="325">
        <v>914</v>
      </c>
      <c r="M43" s="325">
        <v>57889</v>
      </c>
      <c r="N43" s="325">
        <v>919</v>
      </c>
      <c r="O43" s="325">
        <v>16</v>
      </c>
      <c r="P43" s="325">
        <v>10</v>
      </c>
    </row>
    <row r="44" spans="1:16" ht="23.1" customHeight="1" x14ac:dyDescent="0.25">
      <c r="A44" s="326" t="s">
        <v>223</v>
      </c>
      <c r="B44" s="321"/>
      <c r="C44" s="315">
        <v>178272</v>
      </c>
      <c r="D44" s="315">
        <v>172864</v>
      </c>
      <c r="E44" s="315">
        <v>5389</v>
      </c>
      <c r="F44" s="315">
        <v>545</v>
      </c>
      <c r="G44" s="324">
        <v>35181</v>
      </c>
      <c r="H44" s="324">
        <v>3791</v>
      </c>
      <c r="I44" s="324">
        <v>12708</v>
      </c>
      <c r="J44" s="324">
        <v>159</v>
      </c>
      <c r="K44" s="324">
        <v>5865</v>
      </c>
      <c r="L44" s="324">
        <v>1412</v>
      </c>
      <c r="M44" s="324">
        <v>117285</v>
      </c>
      <c r="N44" s="324">
        <v>1280</v>
      </c>
      <c r="O44" s="324">
        <v>27</v>
      </c>
      <c r="P44" s="324">
        <v>19</v>
      </c>
    </row>
    <row r="45" spans="1:16" ht="14.85" customHeight="1" x14ac:dyDescent="0.25">
      <c r="B45" s="322" t="s">
        <v>128</v>
      </c>
      <c r="C45" s="318">
        <v>92550</v>
      </c>
      <c r="D45" s="318">
        <v>89798</v>
      </c>
      <c r="E45" s="318">
        <v>2744</v>
      </c>
      <c r="F45" s="318">
        <v>259</v>
      </c>
      <c r="G45" s="325">
        <v>17951</v>
      </c>
      <c r="H45" s="325">
        <v>1947</v>
      </c>
      <c r="I45" s="325">
        <v>6606</v>
      </c>
      <c r="J45" s="325">
        <v>77</v>
      </c>
      <c r="K45" s="325">
        <v>2995</v>
      </c>
      <c r="L45" s="325">
        <v>710</v>
      </c>
      <c r="M45" s="325">
        <v>61329</v>
      </c>
      <c r="N45" s="325">
        <v>658</v>
      </c>
      <c r="O45" s="325">
        <v>10</v>
      </c>
      <c r="P45" s="325">
        <v>8</v>
      </c>
    </row>
    <row r="46" spans="1:16" ht="14.85" customHeight="1" x14ac:dyDescent="0.25">
      <c r="B46" s="322" t="s">
        <v>129</v>
      </c>
      <c r="C46" s="318">
        <v>85722</v>
      </c>
      <c r="D46" s="318">
        <v>83066</v>
      </c>
      <c r="E46" s="318">
        <v>2645</v>
      </c>
      <c r="F46" s="318">
        <v>286</v>
      </c>
      <c r="G46" s="325">
        <v>17230</v>
      </c>
      <c r="H46" s="325">
        <v>1844</v>
      </c>
      <c r="I46" s="325">
        <v>6102</v>
      </c>
      <c r="J46" s="325">
        <v>82</v>
      </c>
      <c r="K46" s="325">
        <v>2870</v>
      </c>
      <c r="L46" s="325">
        <v>702</v>
      </c>
      <c r="M46" s="325">
        <v>55956</v>
      </c>
      <c r="N46" s="325">
        <v>622</v>
      </c>
      <c r="O46" s="325">
        <v>17</v>
      </c>
      <c r="P46" s="325">
        <v>11</v>
      </c>
    </row>
    <row r="47" spans="1:16" ht="23.1" customHeight="1" x14ac:dyDescent="0.25">
      <c r="A47" s="326" t="s">
        <v>224</v>
      </c>
      <c r="B47" s="321"/>
      <c r="C47" s="315">
        <v>207</v>
      </c>
      <c r="D47" s="315">
        <v>207</v>
      </c>
      <c r="E47" s="315">
        <v>0</v>
      </c>
      <c r="F47" s="315">
        <v>0</v>
      </c>
      <c r="G47" s="324">
        <v>50</v>
      </c>
      <c r="H47" s="324">
        <v>0</v>
      </c>
      <c r="I47" s="324">
        <v>13</v>
      </c>
      <c r="J47" s="324">
        <v>0</v>
      </c>
      <c r="K47" s="324">
        <v>0</v>
      </c>
      <c r="L47" s="324">
        <v>0</v>
      </c>
      <c r="M47" s="324">
        <v>143</v>
      </c>
      <c r="N47" s="324">
        <v>1</v>
      </c>
      <c r="O47" s="324">
        <v>0</v>
      </c>
      <c r="P47" s="324">
        <v>0</v>
      </c>
    </row>
    <row r="48" spans="1:16" ht="14.85" customHeight="1" x14ac:dyDescent="0.25">
      <c r="B48" s="322" t="s">
        <v>128</v>
      </c>
      <c r="C48" s="318">
        <v>137</v>
      </c>
      <c r="D48" s="318">
        <v>137</v>
      </c>
      <c r="E48" s="318">
        <v>0</v>
      </c>
      <c r="F48" s="318">
        <v>0</v>
      </c>
      <c r="G48" s="325">
        <v>36</v>
      </c>
      <c r="H48" s="325">
        <v>0</v>
      </c>
      <c r="I48" s="325">
        <v>7</v>
      </c>
      <c r="J48" s="325">
        <v>0</v>
      </c>
      <c r="K48" s="325">
        <v>0</v>
      </c>
      <c r="L48" s="325">
        <v>0</v>
      </c>
      <c r="M48" s="325">
        <v>94</v>
      </c>
      <c r="N48" s="325">
        <v>0</v>
      </c>
      <c r="O48" s="325">
        <v>0</v>
      </c>
      <c r="P48" s="325">
        <v>0</v>
      </c>
    </row>
    <row r="49" spans="1:16" ht="14.85" customHeight="1" x14ac:dyDescent="0.25">
      <c r="A49" s="327"/>
      <c r="B49" s="328" t="s">
        <v>129</v>
      </c>
      <c r="C49" s="329">
        <v>70</v>
      </c>
      <c r="D49" s="329">
        <v>70</v>
      </c>
      <c r="E49" s="329">
        <v>0</v>
      </c>
      <c r="F49" s="329">
        <v>0</v>
      </c>
      <c r="G49" s="330">
        <v>14</v>
      </c>
      <c r="H49" s="330">
        <v>0</v>
      </c>
      <c r="I49" s="330">
        <v>6</v>
      </c>
      <c r="J49" s="330">
        <v>0</v>
      </c>
      <c r="K49" s="330">
        <v>0</v>
      </c>
      <c r="L49" s="330">
        <v>0</v>
      </c>
      <c r="M49" s="330">
        <v>49</v>
      </c>
      <c r="N49" s="330">
        <v>1</v>
      </c>
      <c r="O49" s="330">
        <v>0</v>
      </c>
      <c r="P49" s="330">
        <v>0</v>
      </c>
    </row>
    <row r="50" spans="1:16" ht="16.5" customHeight="1" x14ac:dyDescent="0.25">
      <c r="A50" s="297" t="s">
        <v>248</v>
      </c>
    </row>
    <row r="51" spans="1:16" ht="16.5" customHeight="1" x14ac:dyDescent="0.25">
      <c r="A51" s="297" t="s">
        <v>249</v>
      </c>
    </row>
    <row r="52" spans="1:16" ht="16.5" customHeight="1" x14ac:dyDescent="0.25">
      <c r="A52" s="297" t="s">
        <v>228</v>
      </c>
    </row>
    <row r="53" spans="1:16" ht="16.5" customHeight="1" x14ac:dyDescent="0.25">
      <c r="A53" s="297" t="s">
        <v>193</v>
      </c>
    </row>
    <row r="54" spans="1:16" ht="16.5" customHeight="1" x14ac:dyDescent="0.25">
      <c r="A54" s="297" t="s">
        <v>250</v>
      </c>
    </row>
    <row r="55" spans="1:16" ht="16.5" customHeight="1" x14ac:dyDescent="0.25">
      <c r="A55" s="297" t="s">
        <v>251</v>
      </c>
    </row>
  </sheetData>
  <mergeCells count="19">
    <mergeCell ref="H6:H7"/>
    <mergeCell ref="I6:I7"/>
    <mergeCell ref="J6:J7"/>
    <mergeCell ref="K6:K7"/>
    <mergeCell ref="L6:L7"/>
    <mergeCell ref="M6:N6"/>
    <mergeCell ref="O6:O7"/>
    <mergeCell ref="A1:P1"/>
    <mergeCell ref="A2:P2"/>
    <mergeCell ref="L4:P4"/>
    <mergeCell ref="A5:B7"/>
    <mergeCell ref="C5:E5"/>
    <mergeCell ref="F5:F7"/>
    <mergeCell ref="G5:H5"/>
    <mergeCell ref="I5:J5"/>
    <mergeCell ref="K5:L5"/>
    <mergeCell ref="M5:O5"/>
    <mergeCell ref="P5:P7"/>
    <mergeCell ref="G6:G7"/>
  </mergeCells>
  <phoneticPr fontId="15" type="noConversion"/>
  <printOptions horizontalCentered="1"/>
  <pageMargins left="0.23622047244094502" right="0.27559055118110198" top="0.49173228346456699" bottom="0.53149606299212593" header="0.19645669291338602" footer="0.23622047244094502"/>
  <pageSetup paperSize="0" fitToWidth="0" fitToHeight="0" pageOrder="overThenDown" orientation="landscape" horizontalDpi="0" verticalDpi="0" copies="0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IW55"/>
  <sheetViews>
    <sheetView workbookViewId="0">
      <selection sqref="A1:AA1"/>
    </sheetView>
  </sheetViews>
  <sheetFormatPr defaultColWidth="7.875" defaultRowHeight="16.5" customHeight="1" x14ac:dyDescent="0.25"/>
  <cols>
    <col min="1" max="1" width="28.125" style="297" customWidth="1"/>
    <col min="2" max="2" width="5.875" style="297" customWidth="1"/>
    <col min="3" max="3" width="9.5" style="297" customWidth="1"/>
    <col min="4" max="5" width="10" style="297" customWidth="1"/>
    <col min="6" max="6" width="13.25" style="297" customWidth="1"/>
    <col min="7" max="7" width="11.875" style="297" customWidth="1"/>
    <col min="8" max="13" width="10" style="297" customWidth="1"/>
    <col min="14" max="14" width="11.375" style="297" customWidth="1"/>
    <col min="15" max="15" width="10" style="297" customWidth="1"/>
    <col min="16" max="16" width="10.625" style="297" customWidth="1"/>
    <col min="17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9" ht="24.95" customHeight="1" x14ac:dyDescent="0.25">
      <c r="A1" s="296" t="s">
        <v>197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</row>
    <row r="2" spans="1:19" ht="24.95" customHeight="1" x14ac:dyDescent="0.25">
      <c r="A2" s="296" t="s">
        <v>50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</row>
    <row r="3" spans="1:19" ht="24.95" customHeight="1" x14ac:dyDescent="0.25">
      <c r="G3" s="298">
        <v>106</v>
      </c>
      <c r="H3" s="299" t="str">
        <f>"SY"&amp;G3+1911&amp;"-"&amp;G3+1912</f>
        <v>SY2017-2018</v>
      </c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</row>
    <row r="4" spans="1:19" ht="24.95" customHeight="1" x14ac:dyDescent="0.25">
      <c r="F4" s="300"/>
      <c r="H4" s="301"/>
      <c r="I4" s="301"/>
      <c r="J4" s="301"/>
      <c r="K4" s="301"/>
      <c r="L4" s="302" t="s">
        <v>150</v>
      </c>
      <c r="M4" s="302"/>
      <c r="N4" s="302"/>
      <c r="O4" s="302"/>
      <c r="P4" s="302"/>
      <c r="Q4" s="299"/>
      <c r="R4" s="299"/>
      <c r="S4" s="299"/>
    </row>
    <row r="5" spans="1:19" ht="44.1" customHeight="1" x14ac:dyDescent="0.25">
      <c r="A5" s="303"/>
      <c r="B5" s="303"/>
      <c r="C5" s="304" t="s">
        <v>199</v>
      </c>
      <c r="D5" s="304"/>
      <c r="E5" s="304"/>
      <c r="F5" s="304" t="s">
        <v>200</v>
      </c>
      <c r="G5" s="304" t="s">
        <v>201</v>
      </c>
      <c r="H5" s="304"/>
      <c r="I5" s="304" t="s">
        <v>202</v>
      </c>
      <c r="J5" s="304"/>
      <c r="K5" s="304" t="s">
        <v>235</v>
      </c>
      <c r="L5" s="304"/>
      <c r="M5" s="304" t="s">
        <v>236</v>
      </c>
      <c r="N5" s="304"/>
      <c r="O5" s="304"/>
      <c r="P5" s="305" t="s">
        <v>237</v>
      </c>
    </row>
    <row r="6" spans="1:19" ht="33.6" customHeight="1" x14ac:dyDescent="0.25">
      <c r="A6" s="303"/>
      <c r="B6" s="303"/>
      <c r="C6" s="306"/>
      <c r="D6" s="307"/>
      <c r="E6" s="307"/>
      <c r="F6" s="304"/>
      <c r="G6" s="304" t="s">
        <v>206</v>
      </c>
      <c r="H6" s="304" t="s">
        <v>161</v>
      </c>
      <c r="I6" s="304" t="s">
        <v>206</v>
      </c>
      <c r="J6" s="304" t="s">
        <v>161</v>
      </c>
      <c r="K6" s="304" t="s">
        <v>206</v>
      </c>
      <c r="L6" s="304" t="s">
        <v>161</v>
      </c>
      <c r="M6" s="304" t="s">
        <v>206</v>
      </c>
      <c r="N6" s="304"/>
      <c r="O6" s="304" t="s">
        <v>161</v>
      </c>
      <c r="P6" s="305"/>
    </row>
    <row r="7" spans="1:19" ht="69.75" customHeight="1" x14ac:dyDescent="0.25">
      <c r="A7" s="303"/>
      <c r="B7" s="303"/>
      <c r="C7" s="309"/>
      <c r="D7" s="310" t="s">
        <v>206</v>
      </c>
      <c r="E7" s="310" t="s">
        <v>161</v>
      </c>
      <c r="F7" s="304"/>
      <c r="G7" s="304"/>
      <c r="H7" s="304"/>
      <c r="I7" s="304"/>
      <c r="J7" s="304"/>
      <c r="K7" s="304"/>
      <c r="L7" s="304"/>
      <c r="M7" s="310" t="s">
        <v>207</v>
      </c>
      <c r="N7" s="310" t="s">
        <v>242</v>
      </c>
      <c r="O7" s="304"/>
      <c r="P7" s="305"/>
    </row>
    <row r="8" spans="1:19" ht="23.1" customHeight="1" x14ac:dyDescent="0.25">
      <c r="A8" s="311" t="s">
        <v>209</v>
      </c>
      <c r="B8" s="312"/>
      <c r="C8" s="313">
        <v>6323</v>
      </c>
      <c r="D8" s="313">
        <v>6323</v>
      </c>
      <c r="E8" s="314">
        <v>398</v>
      </c>
      <c r="F8" s="315">
        <v>10</v>
      </c>
      <c r="G8" s="315">
        <v>1114</v>
      </c>
      <c r="H8" s="314">
        <v>199</v>
      </c>
      <c r="I8" s="315">
        <v>771</v>
      </c>
      <c r="J8" s="314">
        <v>22</v>
      </c>
      <c r="K8" s="315">
        <v>146</v>
      </c>
      <c r="L8" s="314">
        <v>169</v>
      </c>
      <c r="M8" s="315">
        <v>4205</v>
      </c>
      <c r="N8" s="315">
        <v>77</v>
      </c>
      <c r="O8" s="314">
        <v>8</v>
      </c>
      <c r="P8" s="314">
        <v>8</v>
      </c>
    </row>
    <row r="9" spans="1:19" ht="14.85" customHeight="1" x14ac:dyDescent="0.25">
      <c r="A9" s="316" t="s">
        <v>210</v>
      </c>
      <c r="B9" s="317"/>
      <c r="C9" s="318">
        <v>6253</v>
      </c>
      <c r="D9" s="318">
        <v>6253</v>
      </c>
      <c r="E9" s="319">
        <v>396</v>
      </c>
      <c r="F9" s="318">
        <v>10</v>
      </c>
      <c r="G9" s="318">
        <v>1113</v>
      </c>
      <c r="H9" s="319">
        <v>198</v>
      </c>
      <c r="I9" s="318">
        <v>771</v>
      </c>
      <c r="J9" s="319">
        <v>22</v>
      </c>
      <c r="K9" s="318">
        <v>146</v>
      </c>
      <c r="L9" s="319">
        <v>168</v>
      </c>
      <c r="M9" s="318">
        <v>4136</v>
      </c>
      <c r="N9" s="318">
        <v>77</v>
      </c>
      <c r="O9" s="319">
        <v>8</v>
      </c>
      <c r="P9" s="319">
        <v>8</v>
      </c>
    </row>
    <row r="10" spans="1:19" ht="14.85" customHeight="1" x14ac:dyDescent="0.25">
      <c r="A10" s="316" t="s">
        <v>211</v>
      </c>
      <c r="B10" s="317"/>
      <c r="C10" s="318">
        <v>70</v>
      </c>
      <c r="D10" s="318">
        <v>70</v>
      </c>
      <c r="E10" s="319">
        <v>2</v>
      </c>
      <c r="F10" s="318">
        <v>0</v>
      </c>
      <c r="G10" s="318">
        <v>1</v>
      </c>
      <c r="H10" s="319">
        <v>1</v>
      </c>
      <c r="I10" s="318">
        <v>0</v>
      </c>
      <c r="J10" s="319">
        <v>0</v>
      </c>
      <c r="K10" s="318">
        <v>0</v>
      </c>
      <c r="L10" s="319">
        <v>1</v>
      </c>
      <c r="M10" s="318">
        <v>69</v>
      </c>
      <c r="N10" s="318">
        <v>0</v>
      </c>
      <c r="O10" s="319">
        <v>0</v>
      </c>
      <c r="P10" s="319">
        <v>0</v>
      </c>
    </row>
    <row r="11" spans="1:19" ht="23.1" customHeight="1" x14ac:dyDescent="0.25">
      <c r="A11" s="320" t="s">
        <v>212</v>
      </c>
      <c r="B11" s="321"/>
      <c r="C11" s="315">
        <v>49083</v>
      </c>
      <c r="D11" s="315">
        <v>47814</v>
      </c>
      <c r="E11" s="315">
        <v>1251</v>
      </c>
      <c r="F11" s="315">
        <v>91</v>
      </c>
      <c r="G11" s="315">
        <v>7493</v>
      </c>
      <c r="H11" s="315">
        <v>756</v>
      </c>
      <c r="I11" s="315">
        <v>3272</v>
      </c>
      <c r="J11" s="315">
        <v>53</v>
      </c>
      <c r="K11" s="315">
        <v>1676</v>
      </c>
      <c r="L11" s="315">
        <v>409</v>
      </c>
      <c r="M11" s="315">
        <v>34580</v>
      </c>
      <c r="N11" s="315">
        <v>702</v>
      </c>
      <c r="O11" s="315">
        <v>33</v>
      </c>
      <c r="P11" s="315">
        <v>18</v>
      </c>
    </row>
    <row r="12" spans="1:19" ht="14.85" customHeight="1" x14ac:dyDescent="0.25">
      <c r="A12" s="320" t="s">
        <v>51</v>
      </c>
      <c r="B12" s="322" t="s">
        <v>128</v>
      </c>
      <c r="C12" s="318">
        <v>703</v>
      </c>
      <c r="D12" s="318">
        <v>697</v>
      </c>
      <c r="E12" s="318">
        <v>6</v>
      </c>
      <c r="F12" s="318">
        <v>1</v>
      </c>
      <c r="G12" s="318">
        <v>139</v>
      </c>
      <c r="H12" s="318">
        <v>3</v>
      </c>
      <c r="I12" s="318">
        <v>69</v>
      </c>
      <c r="J12" s="318">
        <v>1</v>
      </c>
      <c r="K12" s="318">
        <v>32</v>
      </c>
      <c r="L12" s="318">
        <v>2</v>
      </c>
      <c r="M12" s="318">
        <v>447</v>
      </c>
      <c r="N12" s="318">
        <v>9</v>
      </c>
      <c r="O12" s="318">
        <v>0</v>
      </c>
      <c r="P12" s="318">
        <v>0</v>
      </c>
    </row>
    <row r="13" spans="1:19" ht="14.85" customHeight="1" x14ac:dyDescent="0.25">
      <c r="B13" s="322" t="s">
        <v>129</v>
      </c>
      <c r="C13" s="318">
        <v>48380</v>
      </c>
      <c r="D13" s="318">
        <v>47117</v>
      </c>
      <c r="E13" s="318">
        <v>1245</v>
      </c>
      <c r="F13" s="318">
        <v>90</v>
      </c>
      <c r="G13" s="318">
        <v>7354</v>
      </c>
      <c r="H13" s="318">
        <v>753</v>
      </c>
      <c r="I13" s="318">
        <v>3203</v>
      </c>
      <c r="J13" s="318">
        <v>52</v>
      </c>
      <c r="K13" s="318">
        <v>1644</v>
      </c>
      <c r="L13" s="318">
        <v>407</v>
      </c>
      <c r="M13" s="318">
        <v>34133</v>
      </c>
      <c r="N13" s="318">
        <v>693</v>
      </c>
      <c r="O13" s="318">
        <v>33</v>
      </c>
      <c r="P13" s="318">
        <v>18</v>
      </c>
    </row>
    <row r="14" spans="1:19" ht="23.1" customHeight="1" x14ac:dyDescent="0.25">
      <c r="A14" s="323" t="s">
        <v>213</v>
      </c>
      <c r="B14" s="321"/>
      <c r="C14" s="315">
        <v>4216</v>
      </c>
      <c r="D14" s="315">
        <v>4215</v>
      </c>
      <c r="E14" s="315">
        <v>1</v>
      </c>
      <c r="F14" s="315">
        <v>0</v>
      </c>
      <c r="G14" s="324">
        <v>97</v>
      </c>
      <c r="H14" s="324">
        <v>0</v>
      </c>
      <c r="I14" s="324">
        <v>10</v>
      </c>
      <c r="J14" s="324">
        <v>0</v>
      </c>
      <c r="K14" s="324">
        <v>96</v>
      </c>
      <c r="L14" s="324">
        <v>1</v>
      </c>
      <c r="M14" s="324">
        <v>3935</v>
      </c>
      <c r="N14" s="324">
        <v>77</v>
      </c>
      <c r="O14" s="324">
        <v>0</v>
      </c>
      <c r="P14" s="324">
        <v>0</v>
      </c>
    </row>
    <row r="15" spans="1:19" ht="14.85" customHeight="1" x14ac:dyDescent="0.25">
      <c r="B15" s="322" t="s">
        <v>128</v>
      </c>
      <c r="C15" s="318">
        <v>227</v>
      </c>
      <c r="D15" s="318">
        <v>227</v>
      </c>
      <c r="E15" s="318">
        <v>0</v>
      </c>
      <c r="F15" s="318">
        <v>0</v>
      </c>
      <c r="G15" s="325">
        <v>22</v>
      </c>
      <c r="H15" s="325">
        <v>0</v>
      </c>
      <c r="I15" s="325">
        <v>1</v>
      </c>
      <c r="J15" s="325">
        <v>0</v>
      </c>
      <c r="K15" s="325">
        <v>27</v>
      </c>
      <c r="L15" s="325">
        <v>0</v>
      </c>
      <c r="M15" s="325">
        <v>175</v>
      </c>
      <c r="N15" s="325">
        <v>2</v>
      </c>
      <c r="O15" s="325">
        <v>0</v>
      </c>
      <c r="P15" s="325">
        <v>0</v>
      </c>
    </row>
    <row r="16" spans="1:19" ht="14.85" customHeight="1" x14ac:dyDescent="0.25">
      <c r="B16" s="322" t="s">
        <v>129</v>
      </c>
      <c r="C16" s="318">
        <v>3989</v>
      </c>
      <c r="D16" s="318">
        <v>3988</v>
      </c>
      <c r="E16" s="318">
        <v>1</v>
      </c>
      <c r="F16" s="318">
        <v>0</v>
      </c>
      <c r="G16" s="325">
        <v>75</v>
      </c>
      <c r="H16" s="325">
        <v>0</v>
      </c>
      <c r="I16" s="325">
        <v>9</v>
      </c>
      <c r="J16" s="325">
        <v>0</v>
      </c>
      <c r="K16" s="325">
        <v>69</v>
      </c>
      <c r="L16" s="325">
        <v>1</v>
      </c>
      <c r="M16" s="325">
        <v>3760</v>
      </c>
      <c r="N16" s="325">
        <v>75</v>
      </c>
      <c r="O16" s="325">
        <v>0</v>
      </c>
      <c r="P16" s="325">
        <v>0</v>
      </c>
    </row>
    <row r="17" spans="1:16" ht="23.1" customHeight="1" x14ac:dyDescent="0.25">
      <c r="A17" s="323" t="s">
        <v>214</v>
      </c>
      <c r="B17" s="321"/>
      <c r="C17" s="315">
        <v>12853</v>
      </c>
      <c r="D17" s="315">
        <v>12710</v>
      </c>
      <c r="E17" s="315">
        <v>141</v>
      </c>
      <c r="F17" s="315">
        <v>81</v>
      </c>
      <c r="G17" s="324">
        <v>5150</v>
      </c>
      <c r="H17" s="324">
        <v>98</v>
      </c>
      <c r="I17" s="324">
        <v>2134</v>
      </c>
      <c r="J17" s="324">
        <v>38</v>
      </c>
      <c r="K17" s="324">
        <v>2</v>
      </c>
      <c r="L17" s="324">
        <v>0</v>
      </c>
      <c r="M17" s="324">
        <v>5207</v>
      </c>
      <c r="N17" s="324">
        <v>136</v>
      </c>
      <c r="O17" s="324">
        <v>5</v>
      </c>
      <c r="P17" s="324">
        <v>2</v>
      </c>
    </row>
    <row r="18" spans="1:16" ht="14.85" customHeight="1" x14ac:dyDescent="0.25">
      <c r="B18" s="322" t="s">
        <v>128</v>
      </c>
      <c r="C18" s="318">
        <v>214</v>
      </c>
      <c r="D18" s="318">
        <v>213</v>
      </c>
      <c r="E18" s="318">
        <v>1</v>
      </c>
      <c r="F18" s="318">
        <v>1</v>
      </c>
      <c r="G18" s="325">
        <v>99</v>
      </c>
      <c r="H18" s="325">
        <v>0</v>
      </c>
      <c r="I18" s="325">
        <v>47</v>
      </c>
      <c r="J18" s="325">
        <v>1</v>
      </c>
      <c r="K18" s="325">
        <v>0</v>
      </c>
      <c r="L18" s="325">
        <v>0</v>
      </c>
      <c r="M18" s="325">
        <v>62</v>
      </c>
      <c r="N18" s="325">
        <v>4</v>
      </c>
      <c r="O18" s="325">
        <v>0</v>
      </c>
      <c r="P18" s="325">
        <v>0</v>
      </c>
    </row>
    <row r="19" spans="1:16" ht="14.85" customHeight="1" x14ac:dyDescent="0.25">
      <c r="B19" s="322" t="s">
        <v>129</v>
      </c>
      <c r="C19" s="318">
        <v>12639</v>
      </c>
      <c r="D19" s="318">
        <v>12497</v>
      </c>
      <c r="E19" s="318">
        <v>140</v>
      </c>
      <c r="F19" s="318">
        <v>80</v>
      </c>
      <c r="G19" s="325">
        <v>5051</v>
      </c>
      <c r="H19" s="325">
        <v>98</v>
      </c>
      <c r="I19" s="325">
        <v>2087</v>
      </c>
      <c r="J19" s="325">
        <v>37</v>
      </c>
      <c r="K19" s="325">
        <v>2</v>
      </c>
      <c r="L19" s="325">
        <v>0</v>
      </c>
      <c r="M19" s="325">
        <v>5145</v>
      </c>
      <c r="N19" s="325">
        <v>132</v>
      </c>
      <c r="O19" s="325">
        <v>5</v>
      </c>
      <c r="P19" s="325">
        <v>2</v>
      </c>
    </row>
    <row r="20" spans="1:16" ht="23.1" customHeight="1" x14ac:dyDescent="0.25">
      <c r="A20" s="323" t="s">
        <v>238</v>
      </c>
      <c r="B20" s="321"/>
      <c r="C20" s="318">
        <v>28666</v>
      </c>
      <c r="D20" s="318">
        <v>27581</v>
      </c>
      <c r="E20" s="318">
        <v>1071</v>
      </c>
      <c r="F20" s="318">
        <v>10</v>
      </c>
      <c r="G20" s="324">
        <v>2225</v>
      </c>
      <c r="H20" s="324">
        <v>645</v>
      </c>
      <c r="I20" s="324">
        <v>1126</v>
      </c>
      <c r="J20" s="324">
        <v>15</v>
      </c>
      <c r="K20" s="324">
        <v>1452</v>
      </c>
      <c r="L20" s="324">
        <v>385</v>
      </c>
      <c r="M20" s="324">
        <v>22287</v>
      </c>
      <c r="N20" s="324">
        <v>481</v>
      </c>
      <c r="O20" s="324">
        <v>26</v>
      </c>
      <c r="P20" s="324">
        <v>14</v>
      </c>
    </row>
    <row r="21" spans="1:16" ht="14.85" customHeight="1" x14ac:dyDescent="0.25">
      <c r="A21" s="320" t="s">
        <v>52</v>
      </c>
      <c r="B21" s="322" t="s">
        <v>128</v>
      </c>
      <c r="C21" s="318">
        <v>259</v>
      </c>
      <c r="D21" s="318">
        <v>254</v>
      </c>
      <c r="E21" s="318">
        <v>5</v>
      </c>
      <c r="F21" s="318">
        <v>0</v>
      </c>
      <c r="G21" s="325">
        <v>18</v>
      </c>
      <c r="H21" s="325">
        <v>3</v>
      </c>
      <c r="I21" s="325">
        <v>21</v>
      </c>
      <c r="J21" s="325">
        <v>0</v>
      </c>
      <c r="K21" s="325">
        <v>5</v>
      </c>
      <c r="L21" s="325">
        <v>2</v>
      </c>
      <c r="M21" s="325">
        <v>207</v>
      </c>
      <c r="N21" s="325">
        <v>3</v>
      </c>
      <c r="O21" s="325">
        <v>0</v>
      </c>
      <c r="P21" s="325">
        <v>0</v>
      </c>
    </row>
    <row r="22" spans="1:16" ht="14.85" customHeight="1" x14ac:dyDescent="0.25">
      <c r="B22" s="322" t="s">
        <v>129</v>
      </c>
      <c r="C22" s="318">
        <v>28407</v>
      </c>
      <c r="D22" s="318">
        <v>27327</v>
      </c>
      <c r="E22" s="318">
        <v>1066</v>
      </c>
      <c r="F22" s="318">
        <v>10</v>
      </c>
      <c r="G22" s="325">
        <v>2207</v>
      </c>
      <c r="H22" s="325">
        <v>642</v>
      </c>
      <c r="I22" s="325">
        <v>1105</v>
      </c>
      <c r="J22" s="325">
        <v>15</v>
      </c>
      <c r="K22" s="325">
        <v>1447</v>
      </c>
      <c r="L22" s="325">
        <v>383</v>
      </c>
      <c r="M22" s="325">
        <v>22080</v>
      </c>
      <c r="N22" s="325">
        <v>478</v>
      </c>
      <c r="O22" s="325">
        <v>26</v>
      </c>
      <c r="P22" s="325">
        <v>14</v>
      </c>
    </row>
    <row r="23" spans="1:16" ht="23.1" customHeight="1" x14ac:dyDescent="0.25">
      <c r="A23" s="323" t="s">
        <v>216</v>
      </c>
      <c r="B23" s="321"/>
      <c r="C23" s="318">
        <v>3348</v>
      </c>
      <c r="D23" s="318">
        <v>3308</v>
      </c>
      <c r="E23" s="318">
        <v>38</v>
      </c>
      <c r="F23" s="318">
        <v>0</v>
      </c>
      <c r="G23" s="315">
        <v>21</v>
      </c>
      <c r="H23" s="315">
        <v>13</v>
      </c>
      <c r="I23" s="315">
        <v>2</v>
      </c>
      <c r="J23" s="315">
        <v>0</v>
      </c>
      <c r="K23" s="315">
        <v>126</v>
      </c>
      <c r="L23" s="315">
        <v>23</v>
      </c>
      <c r="M23" s="315">
        <v>3151</v>
      </c>
      <c r="N23" s="315">
        <v>8</v>
      </c>
      <c r="O23" s="315">
        <v>2</v>
      </c>
      <c r="P23" s="315">
        <v>2</v>
      </c>
    </row>
    <row r="24" spans="1:16" ht="14.85" customHeight="1" x14ac:dyDescent="0.25">
      <c r="A24" s="320" t="s">
        <v>53</v>
      </c>
      <c r="B24" s="322" t="s">
        <v>128</v>
      </c>
      <c r="C24" s="318">
        <v>3</v>
      </c>
      <c r="D24" s="318">
        <v>3</v>
      </c>
      <c r="E24" s="318">
        <v>0</v>
      </c>
      <c r="F24" s="318">
        <v>0</v>
      </c>
      <c r="G24" s="318">
        <v>0</v>
      </c>
      <c r="H24" s="318">
        <v>0</v>
      </c>
      <c r="I24" s="318">
        <v>0</v>
      </c>
      <c r="J24" s="318">
        <v>0</v>
      </c>
      <c r="K24" s="318">
        <v>0</v>
      </c>
      <c r="L24" s="318">
        <v>0</v>
      </c>
      <c r="M24" s="318">
        <v>3</v>
      </c>
      <c r="N24" s="318">
        <v>0</v>
      </c>
      <c r="O24" s="318">
        <v>0</v>
      </c>
      <c r="P24" s="318">
        <v>0</v>
      </c>
    </row>
    <row r="25" spans="1:16" ht="14.85" customHeight="1" x14ac:dyDescent="0.25">
      <c r="B25" s="322" t="s">
        <v>129</v>
      </c>
      <c r="C25" s="318">
        <v>3345</v>
      </c>
      <c r="D25" s="318">
        <v>3305</v>
      </c>
      <c r="E25" s="318">
        <v>38</v>
      </c>
      <c r="F25" s="318">
        <v>0</v>
      </c>
      <c r="G25" s="318">
        <v>21</v>
      </c>
      <c r="H25" s="318">
        <v>13</v>
      </c>
      <c r="I25" s="318">
        <v>2</v>
      </c>
      <c r="J25" s="318">
        <v>0</v>
      </c>
      <c r="K25" s="318">
        <v>126</v>
      </c>
      <c r="L25" s="318">
        <v>23</v>
      </c>
      <c r="M25" s="318">
        <v>3148</v>
      </c>
      <c r="N25" s="318">
        <v>8</v>
      </c>
      <c r="O25" s="318">
        <v>2</v>
      </c>
      <c r="P25" s="318">
        <v>2</v>
      </c>
    </row>
    <row r="26" spans="1:16" ht="14.85" customHeight="1" x14ac:dyDescent="0.25">
      <c r="A26" s="320" t="s">
        <v>217</v>
      </c>
      <c r="B26" s="321"/>
      <c r="C26" s="315">
        <v>6</v>
      </c>
      <c r="D26" s="318">
        <v>0</v>
      </c>
      <c r="E26" s="318">
        <v>0</v>
      </c>
      <c r="F26" s="318">
        <v>0</v>
      </c>
      <c r="G26" s="318">
        <v>0</v>
      </c>
      <c r="H26" s="318">
        <v>0</v>
      </c>
      <c r="I26" s="318">
        <v>0</v>
      </c>
      <c r="J26" s="318">
        <v>0</v>
      </c>
      <c r="K26" s="318">
        <v>0</v>
      </c>
      <c r="L26" s="318">
        <v>0</v>
      </c>
      <c r="M26" s="318">
        <v>0</v>
      </c>
      <c r="N26" s="318">
        <v>0</v>
      </c>
      <c r="O26" s="318">
        <v>0</v>
      </c>
      <c r="P26" s="315">
        <v>6</v>
      </c>
    </row>
    <row r="27" spans="1:16" ht="14.85" customHeight="1" x14ac:dyDescent="0.25">
      <c r="A27" s="320"/>
      <c r="B27" s="322" t="s">
        <v>128</v>
      </c>
      <c r="C27" s="318">
        <v>0</v>
      </c>
      <c r="D27" s="318">
        <v>0</v>
      </c>
      <c r="E27" s="318">
        <v>0</v>
      </c>
      <c r="F27" s="318">
        <v>0</v>
      </c>
      <c r="G27" s="318">
        <v>0</v>
      </c>
      <c r="H27" s="318">
        <v>0</v>
      </c>
      <c r="I27" s="318">
        <v>0</v>
      </c>
      <c r="J27" s="318">
        <v>0</v>
      </c>
      <c r="K27" s="318">
        <v>0</v>
      </c>
      <c r="L27" s="318">
        <v>0</v>
      </c>
      <c r="M27" s="318">
        <v>0</v>
      </c>
      <c r="N27" s="318">
        <v>0</v>
      </c>
      <c r="O27" s="318">
        <v>0</v>
      </c>
      <c r="P27" s="318">
        <v>0</v>
      </c>
    </row>
    <row r="28" spans="1:16" ht="14.85" customHeight="1" x14ac:dyDescent="0.25">
      <c r="B28" s="322" t="s">
        <v>129</v>
      </c>
      <c r="C28" s="318">
        <v>6</v>
      </c>
      <c r="D28" s="318">
        <v>0</v>
      </c>
      <c r="E28" s="318">
        <v>0</v>
      </c>
      <c r="F28" s="318">
        <v>0</v>
      </c>
      <c r="G28" s="318">
        <v>0</v>
      </c>
      <c r="H28" s="318">
        <v>0</v>
      </c>
      <c r="I28" s="318">
        <v>0</v>
      </c>
      <c r="J28" s="318">
        <v>0</v>
      </c>
      <c r="K28" s="318">
        <v>0</v>
      </c>
      <c r="L28" s="318">
        <v>0</v>
      </c>
      <c r="M28" s="318">
        <v>0</v>
      </c>
      <c r="N28" s="318">
        <v>0</v>
      </c>
      <c r="O28" s="318">
        <v>0</v>
      </c>
      <c r="P28" s="318">
        <v>6</v>
      </c>
    </row>
    <row r="29" spans="1:16" ht="23.1" customHeight="1" x14ac:dyDescent="0.25">
      <c r="A29" s="311" t="s">
        <v>218</v>
      </c>
      <c r="B29" s="321"/>
      <c r="C29" s="315">
        <v>16321</v>
      </c>
      <c r="D29" s="315">
        <v>15944</v>
      </c>
      <c r="E29" s="315">
        <v>375</v>
      </c>
      <c r="F29" s="315">
        <v>16</v>
      </c>
      <c r="G29" s="315">
        <v>1811</v>
      </c>
      <c r="H29" s="315">
        <v>232</v>
      </c>
      <c r="I29" s="315">
        <v>912</v>
      </c>
      <c r="J29" s="315">
        <v>17</v>
      </c>
      <c r="K29" s="315">
        <v>866</v>
      </c>
      <c r="L29" s="315">
        <v>121</v>
      </c>
      <c r="M29" s="315">
        <v>12091</v>
      </c>
      <c r="N29" s="315">
        <v>248</v>
      </c>
      <c r="O29" s="315">
        <v>5</v>
      </c>
      <c r="P29" s="315">
        <v>2</v>
      </c>
    </row>
    <row r="30" spans="1:16" ht="14.85" customHeight="1" x14ac:dyDescent="0.25">
      <c r="B30" s="322" t="s">
        <v>128</v>
      </c>
      <c r="C30" s="318">
        <v>4318</v>
      </c>
      <c r="D30" s="318">
        <v>4291</v>
      </c>
      <c r="E30" s="318">
        <v>27</v>
      </c>
      <c r="F30" s="318">
        <v>1</v>
      </c>
      <c r="G30" s="325">
        <v>135</v>
      </c>
      <c r="H30" s="325">
        <v>7</v>
      </c>
      <c r="I30" s="325">
        <v>46</v>
      </c>
      <c r="J30" s="325">
        <v>0</v>
      </c>
      <c r="K30" s="325">
        <v>252</v>
      </c>
      <c r="L30" s="325">
        <v>18</v>
      </c>
      <c r="M30" s="325">
        <v>3840</v>
      </c>
      <c r="N30" s="325">
        <v>17</v>
      </c>
      <c r="O30" s="325">
        <v>2</v>
      </c>
      <c r="P30" s="325">
        <v>0</v>
      </c>
    </row>
    <row r="31" spans="1:16" ht="14.85" customHeight="1" x14ac:dyDescent="0.25">
      <c r="B31" s="322" t="s">
        <v>129</v>
      </c>
      <c r="C31" s="318">
        <v>12003</v>
      </c>
      <c r="D31" s="318">
        <v>11653</v>
      </c>
      <c r="E31" s="318">
        <v>348</v>
      </c>
      <c r="F31" s="318">
        <v>15</v>
      </c>
      <c r="G31" s="325">
        <v>1676</v>
      </c>
      <c r="H31" s="325">
        <v>225</v>
      </c>
      <c r="I31" s="325">
        <v>866</v>
      </c>
      <c r="J31" s="325">
        <v>17</v>
      </c>
      <c r="K31" s="325">
        <v>614</v>
      </c>
      <c r="L31" s="325">
        <v>103</v>
      </c>
      <c r="M31" s="325">
        <v>8251</v>
      </c>
      <c r="N31" s="325">
        <v>231</v>
      </c>
      <c r="O31" s="325">
        <v>3</v>
      </c>
      <c r="P31" s="325">
        <v>2</v>
      </c>
    </row>
    <row r="32" spans="1:16" ht="23.1" customHeight="1" x14ac:dyDescent="0.25">
      <c r="A32" s="311" t="s">
        <v>219</v>
      </c>
      <c r="B32" s="321"/>
      <c r="C32" s="315">
        <v>521904</v>
      </c>
      <c r="D32" s="315">
        <v>505655</v>
      </c>
      <c r="E32" s="315">
        <v>16073</v>
      </c>
      <c r="F32" s="315">
        <v>1029</v>
      </c>
      <c r="G32" s="324">
        <v>84265</v>
      </c>
      <c r="H32" s="324">
        <v>10267</v>
      </c>
      <c r="I32" s="324">
        <v>31838</v>
      </c>
      <c r="J32" s="324">
        <v>557</v>
      </c>
      <c r="K32" s="324">
        <v>19765</v>
      </c>
      <c r="L32" s="324">
        <v>4897</v>
      </c>
      <c r="M32" s="324">
        <v>360895</v>
      </c>
      <c r="N32" s="324">
        <v>7863</v>
      </c>
      <c r="O32" s="324">
        <v>352</v>
      </c>
      <c r="P32" s="324">
        <v>176</v>
      </c>
    </row>
    <row r="33" spans="1:16" ht="14.85" customHeight="1" x14ac:dyDescent="0.25">
      <c r="B33" s="322" t="s">
        <v>128</v>
      </c>
      <c r="C33" s="318">
        <v>272206</v>
      </c>
      <c r="D33" s="318">
        <v>263913</v>
      </c>
      <c r="E33" s="318">
        <v>8204</v>
      </c>
      <c r="F33" s="318">
        <v>559</v>
      </c>
      <c r="G33" s="325">
        <v>43114</v>
      </c>
      <c r="H33" s="325">
        <v>5206</v>
      </c>
      <c r="I33" s="325">
        <v>16305</v>
      </c>
      <c r="J33" s="325">
        <v>305</v>
      </c>
      <c r="K33" s="325">
        <v>10198</v>
      </c>
      <c r="L33" s="325">
        <v>2529</v>
      </c>
      <c r="M33" s="325">
        <v>189592</v>
      </c>
      <c r="N33" s="325">
        <v>4145</v>
      </c>
      <c r="O33" s="325">
        <v>164</v>
      </c>
      <c r="P33" s="325">
        <v>89</v>
      </c>
    </row>
    <row r="34" spans="1:16" ht="14.85" customHeight="1" x14ac:dyDescent="0.25">
      <c r="B34" s="322" t="s">
        <v>129</v>
      </c>
      <c r="C34" s="318">
        <v>249698</v>
      </c>
      <c r="D34" s="318">
        <v>241742</v>
      </c>
      <c r="E34" s="318">
        <v>7869</v>
      </c>
      <c r="F34" s="318">
        <v>470</v>
      </c>
      <c r="G34" s="325">
        <v>41151</v>
      </c>
      <c r="H34" s="325">
        <v>5061</v>
      </c>
      <c r="I34" s="325">
        <v>15533</v>
      </c>
      <c r="J34" s="325">
        <v>252</v>
      </c>
      <c r="K34" s="325">
        <v>9567</v>
      </c>
      <c r="L34" s="325">
        <v>2368</v>
      </c>
      <c r="M34" s="325">
        <v>171303</v>
      </c>
      <c r="N34" s="325">
        <v>3718</v>
      </c>
      <c r="O34" s="325">
        <v>188</v>
      </c>
      <c r="P34" s="325">
        <v>87</v>
      </c>
    </row>
    <row r="35" spans="1:16" ht="23.1" customHeight="1" x14ac:dyDescent="0.25">
      <c r="A35" s="326" t="s">
        <v>220</v>
      </c>
      <c r="B35" s="321"/>
      <c r="C35" s="315">
        <v>35075</v>
      </c>
      <c r="D35" s="315">
        <v>34539</v>
      </c>
      <c r="E35" s="315">
        <v>484</v>
      </c>
      <c r="F35" s="315">
        <v>1</v>
      </c>
      <c r="G35" s="324">
        <v>1753</v>
      </c>
      <c r="H35" s="324">
        <v>140</v>
      </c>
      <c r="I35" s="324">
        <v>541</v>
      </c>
      <c r="J35" s="324">
        <v>23</v>
      </c>
      <c r="K35" s="324">
        <v>947</v>
      </c>
      <c r="L35" s="324">
        <v>282</v>
      </c>
      <c r="M35" s="324">
        <v>30610</v>
      </c>
      <c r="N35" s="324">
        <v>687</v>
      </c>
      <c r="O35" s="324">
        <v>39</v>
      </c>
      <c r="P35" s="324">
        <v>52</v>
      </c>
    </row>
    <row r="36" spans="1:16" ht="14.85" customHeight="1" x14ac:dyDescent="0.25">
      <c r="B36" s="322" t="s">
        <v>128</v>
      </c>
      <c r="C36" s="318">
        <v>18989</v>
      </c>
      <c r="D36" s="318">
        <v>18720</v>
      </c>
      <c r="E36" s="318">
        <v>243</v>
      </c>
      <c r="F36" s="318">
        <v>0</v>
      </c>
      <c r="G36" s="325">
        <v>916</v>
      </c>
      <c r="H36" s="325">
        <v>73</v>
      </c>
      <c r="I36" s="325">
        <v>281</v>
      </c>
      <c r="J36" s="325">
        <v>12</v>
      </c>
      <c r="K36" s="325">
        <v>508</v>
      </c>
      <c r="L36" s="325">
        <v>139</v>
      </c>
      <c r="M36" s="325">
        <v>16655</v>
      </c>
      <c r="N36" s="325">
        <v>360</v>
      </c>
      <c r="O36" s="325">
        <v>19</v>
      </c>
      <c r="P36" s="325">
        <v>26</v>
      </c>
    </row>
    <row r="37" spans="1:16" ht="14.85" customHeight="1" x14ac:dyDescent="0.25">
      <c r="B37" s="322" t="s">
        <v>129</v>
      </c>
      <c r="C37" s="318">
        <v>16086</v>
      </c>
      <c r="D37" s="318">
        <v>15819</v>
      </c>
      <c r="E37" s="318">
        <v>241</v>
      </c>
      <c r="F37" s="318">
        <v>1</v>
      </c>
      <c r="G37" s="325">
        <v>837</v>
      </c>
      <c r="H37" s="325">
        <v>67</v>
      </c>
      <c r="I37" s="325">
        <v>260</v>
      </c>
      <c r="J37" s="325">
        <v>11</v>
      </c>
      <c r="K37" s="325">
        <v>439</v>
      </c>
      <c r="L37" s="325">
        <v>143</v>
      </c>
      <c r="M37" s="325">
        <v>13955</v>
      </c>
      <c r="N37" s="325">
        <v>327</v>
      </c>
      <c r="O37" s="325">
        <v>20</v>
      </c>
      <c r="P37" s="325">
        <v>26</v>
      </c>
    </row>
    <row r="38" spans="1:16" ht="23.1" customHeight="1" x14ac:dyDescent="0.25">
      <c r="A38" s="326" t="s">
        <v>221</v>
      </c>
      <c r="B38" s="321"/>
      <c r="C38" s="315">
        <v>98982</v>
      </c>
      <c r="D38" s="315">
        <v>95342</v>
      </c>
      <c r="E38" s="315">
        <v>3573</v>
      </c>
      <c r="F38" s="315">
        <v>23</v>
      </c>
      <c r="G38" s="324">
        <v>8811</v>
      </c>
      <c r="H38" s="324">
        <v>1981</v>
      </c>
      <c r="I38" s="324">
        <v>4846</v>
      </c>
      <c r="J38" s="324">
        <v>163</v>
      </c>
      <c r="K38" s="324">
        <v>5073</v>
      </c>
      <c r="L38" s="324">
        <v>1364</v>
      </c>
      <c r="M38" s="324">
        <v>74693</v>
      </c>
      <c r="N38" s="324">
        <v>1896</v>
      </c>
      <c r="O38" s="324">
        <v>65</v>
      </c>
      <c r="P38" s="324">
        <v>67</v>
      </c>
    </row>
    <row r="39" spans="1:16" ht="14.85" customHeight="1" x14ac:dyDescent="0.25">
      <c r="B39" s="322" t="s">
        <v>128</v>
      </c>
      <c r="C39" s="318">
        <v>52139</v>
      </c>
      <c r="D39" s="318">
        <v>50260</v>
      </c>
      <c r="E39" s="318">
        <v>1845</v>
      </c>
      <c r="F39" s="318">
        <v>17</v>
      </c>
      <c r="G39" s="325">
        <v>4490</v>
      </c>
      <c r="H39" s="325">
        <v>993</v>
      </c>
      <c r="I39" s="325">
        <v>2511</v>
      </c>
      <c r="J39" s="325">
        <v>89</v>
      </c>
      <c r="K39" s="325">
        <v>2620</v>
      </c>
      <c r="L39" s="325">
        <v>736</v>
      </c>
      <c r="M39" s="325">
        <v>39601</v>
      </c>
      <c r="N39" s="325">
        <v>1021</v>
      </c>
      <c r="O39" s="325">
        <v>27</v>
      </c>
      <c r="P39" s="325">
        <v>34</v>
      </c>
    </row>
    <row r="40" spans="1:16" ht="14.85" customHeight="1" x14ac:dyDescent="0.25">
      <c r="B40" s="322" t="s">
        <v>129</v>
      </c>
      <c r="C40" s="318">
        <v>46843</v>
      </c>
      <c r="D40" s="318">
        <v>45082</v>
      </c>
      <c r="E40" s="318">
        <v>1728</v>
      </c>
      <c r="F40" s="318">
        <v>6</v>
      </c>
      <c r="G40" s="325">
        <v>4321</v>
      </c>
      <c r="H40" s="325">
        <v>988</v>
      </c>
      <c r="I40" s="325">
        <v>2335</v>
      </c>
      <c r="J40" s="325">
        <v>74</v>
      </c>
      <c r="K40" s="325">
        <v>2453</v>
      </c>
      <c r="L40" s="325">
        <v>628</v>
      </c>
      <c r="M40" s="325">
        <v>35092</v>
      </c>
      <c r="N40" s="325">
        <v>875</v>
      </c>
      <c r="O40" s="325">
        <v>38</v>
      </c>
      <c r="P40" s="325">
        <v>33</v>
      </c>
    </row>
    <row r="41" spans="1:16" ht="23.1" customHeight="1" x14ac:dyDescent="0.25">
      <c r="A41" s="326" t="s">
        <v>222</v>
      </c>
      <c r="B41" s="321"/>
      <c r="C41" s="315">
        <v>178072</v>
      </c>
      <c r="D41" s="315">
        <v>172024</v>
      </c>
      <c r="E41" s="315">
        <v>6016</v>
      </c>
      <c r="F41" s="315">
        <v>421</v>
      </c>
      <c r="G41" s="324">
        <v>31982</v>
      </c>
      <c r="H41" s="324">
        <v>3976</v>
      </c>
      <c r="I41" s="324">
        <v>12050</v>
      </c>
      <c r="J41" s="324">
        <v>167</v>
      </c>
      <c r="K41" s="324">
        <v>6947</v>
      </c>
      <c r="L41" s="324">
        <v>1765</v>
      </c>
      <c r="M41" s="324">
        <v>117664</v>
      </c>
      <c r="N41" s="324">
        <v>2960</v>
      </c>
      <c r="O41" s="324">
        <v>108</v>
      </c>
      <c r="P41" s="324">
        <v>32</v>
      </c>
    </row>
    <row r="42" spans="1:16" ht="14.85" customHeight="1" x14ac:dyDescent="0.25">
      <c r="B42" s="322" t="s">
        <v>128</v>
      </c>
      <c r="C42" s="318">
        <v>92507</v>
      </c>
      <c r="D42" s="318">
        <v>89394</v>
      </c>
      <c r="E42" s="318">
        <v>3097</v>
      </c>
      <c r="F42" s="318">
        <v>224</v>
      </c>
      <c r="G42" s="325">
        <v>16385</v>
      </c>
      <c r="H42" s="325">
        <v>2027</v>
      </c>
      <c r="I42" s="325">
        <v>6142</v>
      </c>
      <c r="J42" s="325">
        <v>93</v>
      </c>
      <c r="K42" s="325">
        <v>3621</v>
      </c>
      <c r="L42" s="325">
        <v>923</v>
      </c>
      <c r="M42" s="325">
        <v>61491</v>
      </c>
      <c r="N42" s="325">
        <v>1531</v>
      </c>
      <c r="O42" s="325">
        <v>54</v>
      </c>
      <c r="P42" s="325">
        <v>16</v>
      </c>
    </row>
    <row r="43" spans="1:16" ht="14.85" customHeight="1" x14ac:dyDescent="0.25">
      <c r="B43" s="322" t="s">
        <v>129</v>
      </c>
      <c r="C43" s="318">
        <v>85565</v>
      </c>
      <c r="D43" s="318">
        <v>82630</v>
      </c>
      <c r="E43" s="318">
        <v>2919</v>
      </c>
      <c r="F43" s="318">
        <v>197</v>
      </c>
      <c r="G43" s="325">
        <v>15597</v>
      </c>
      <c r="H43" s="325">
        <v>1949</v>
      </c>
      <c r="I43" s="325">
        <v>5908</v>
      </c>
      <c r="J43" s="325">
        <v>74</v>
      </c>
      <c r="K43" s="325">
        <v>3326</v>
      </c>
      <c r="L43" s="325">
        <v>842</v>
      </c>
      <c r="M43" s="325">
        <v>56173</v>
      </c>
      <c r="N43" s="325">
        <v>1429</v>
      </c>
      <c r="O43" s="325">
        <v>54</v>
      </c>
      <c r="P43" s="325">
        <v>16</v>
      </c>
    </row>
    <row r="44" spans="1:16" ht="23.1" customHeight="1" x14ac:dyDescent="0.25">
      <c r="A44" s="326" t="s">
        <v>223</v>
      </c>
      <c r="B44" s="321"/>
      <c r="C44" s="315">
        <v>209584</v>
      </c>
      <c r="D44" s="315">
        <v>203561</v>
      </c>
      <c r="E44" s="315">
        <v>5998</v>
      </c>
      <c r="F44" s="315">
        <v>582</v>
      </c>
      <c r="G44" s="324">
        <v>41701</v>
      </c>
      <c r="H44" s="324">
        <v>4169</v>
      </c>
      <c r="I44" s="324">
        <v>14389</v>
      </c>
      <c r="J44" s="324">
        <v>204</v>
      </c>
      <c r="K44" s="324">
        <v>6797</v>
      </c>
      <c r="L44" s="324">
        <v>1485</v>
      </c>
      <c r="M44" s="324">
        <v>137777</v>
      </c>
      <c r="N44" s="324">
        <v>2315</v>
      </c>
      <c r="O44" s="324">
        <v>140</v>
      </c>
      <c r="P44" s="324">
        <v>25</v>
      </c>
    </row>
    <row r="45" spans="1:16" ht="14.85" customHeight="1" x14ac:dyDescent="0.25">
      <c r="B45" s="322" t="s">
        <v>128</v>
      </c>
      <c r="C45" s="318">
        <v>108429</v>
      </c>
      <c r="D45" s="318">
        <v>105399</v>
      </c>
      <c r="E45" s="318">
        <v>3017</v>
      </c>
      <c r="F45" s="318">
        <v>317</v>
      </c>
      <c r="G45" s="325">
        <v>21310</v>
      </c>
      <c r="H45" s="325">
        <v>2112</v>
      </c>
      <c r="I45" s="325">
        <v>7362</v>
      </c>
      <c r="J45" s="325">
        <v>111</v>
      </c>
      <c r="K45" s="325">
        <v>3449</v>
      </c>
      <c r="L45" s="325">
        <v>730</v>
      </c>
      <c r="M45" s="325">
        <v>71732</v>
      </c>
      <c r="N45" s="325">
        <v>1229</v>
      </c>
      <c r="O45" s="325">
        <v>64</v>
      </c>
      <c r="P45" s="325">
        <v>13</v>
      </c>
    </row>
    <row r="46" spans="1:16" ht="14.85" customHeight="1" x14ac:dyDescent="0.25">
      <c r="B46" s="322" t="s">
        <v>129</v>
      </c>
      <c r="C46" s="318">
        <v>101155</v>
      </c>
      <c r="D46" s="318">
        <v>98162</v>
      </c>
      <c r="E46" s="318">
        <v>2981</v>
      </c>
      <c r="F46" s="318">
        <v>265</v>
      </c>
      <c r="G46" s="325">
        <v>20391</v>
      </c>
      <c r="H46" s="325">
        <v>2057</v>
      </c>
      <c r="I46" s="325">
        <v>7027</v>
      </c>
      <c r="J46" s="325">
        <v>93</v>
      </c>
      <c r="K46" s="325">
        <v>3348</v>
      </c>
      <c r="L46" s="325">
        <v>755</v>
      </c>
      <c r="M46" s="325">
        <v>66045</v>
      </c>
      <c r="N46" s="325">
        <v>1086</v>
      </c>
      <c r="O46" s="325">
        <v>76</v>
      </c>
      <c r="P46" s="325">
        <v>12</v>
      </c>
    </row>
    <row r="47" spans="1:16" ht="23.1" customHeight="1" x14ac:dyDescent="0.25">
      <c r="A47" s="326" t="s">
        <v>224</v>
      </c>
      <c r="B47" s="321"/>
      <c r="C47" s="315">
        <v>191</v>
      </c>
      <c r="D47" s="315">
        <v>189</v>
      </c>
      <c r="E47" s="315">
        <v>2</v>
      </c>
      <c r="F47" s="315">
        <v>2</v>
      </c>
      <c r="G47" s="324">
        <v>18</v>
      </c>
      <c r="H47" s="324">
        <v>1</v>
      </c>
      <c r="I47" s="324">
        <v>12</v>
      </c>
      <c r="J47" s="324">
        <v>0</v>
      </c>
      <c r="K47" s="324">
        <v>1</v>
      </c>
      <c r="L47" s="324">
        <v>1</v>
      </c>
      <c r="M47" s="324">
        <v>151</v>
      </c>
      <c r="N47" s="324">
        <v>5</v>
      </c>
      <c r="O47" s="324">
        <v>0</v>
      </c>
      <c r="P47" s="324">
        <v>0</v>
      </c>
    </row>
    <row r="48" spans="1:16" ht="14.85" customHeight="1" x14ac:dyDescent="0.25">
      <c r="B48" s="322" t="s">
        <v>128</v>
      </c>
      <c r="C48" s="318">
        <v>142</v>
      </c>
      <c r="D48" s="318">
        <v>140</v>
      </c>
      <c r="E48" s="318">
        <v>2</v>
      </c>
      <c r="F48" s="318">
        <v>1</v>
      </c>
      <c r="G48" s="325">
        <v>13</v>
      </c>
      <c r="H48" s="325">
        <v>1</v>
      </c>
      <c r="I48" s="325">
        <v>9</v>
      </c>
      <c r="J48" s="325">
        <v>0</v>
      </c>
      <c r="K48" s="325">
        <v>0</v>
      </c>
      <c r="L48" s="325">
        <v>1</v>
      </c>
      <c r="M48" s="325">
        <v>113</v>
      </c>
      <c r="N48" s="325">
        <v>4</v>
      </c>
      <c r="O48" s="325">
        <v>0</v>
      </c>
      <c r="P48" s="325">
        <v>0</v>
      </c>
    </row>
    <row r="49" spans="1:16" ht="14.85" customHeight="1" x14ac:dyDescent="0.25">
      <c r="A49" s="327"/>
      <c r="B49" s="328" t="s">
        <v>129</v>
      </c>
      <c r="C49" s="329">
        <v>49</v>
      </c>
      <c r="D49" s="329">
        <v>49</v>
      </c>
      <c r="E49" s="329">
        <v>0</v>
      </c>
      <c r="F49" s="329">
        <v>1</v>
      </c>
      <c r="G49" s="330">
        <v>5</v>
      </c>
      <c r="H49" s="330">
        <v>0</v>
      </c>
      <c r="I49" s="330">
        <v>3</v>
      </c>
      <c r="J49" s="330">
        <v>0</v>
      </c>
      <c r="K49" s="330">
        <v>1</v>
      </c>
      <c r="L49" s="330">
        <v>0</v>
      </c>
      <c r="M49" s="330">
        <v>38</v>
      </c>
      <c r="N49" s="330">
        <v>1</v>
      </c>
      <c r="O49" s="330">
        <v>0</v>
      </c>
      <c r="P49" s="330">
        <v>0</v>
      </c>
    </row>
    <row r="50" spans="1:16" ht="16.5" customHeight="1" x14ac:dyDescent="0.25">
      <c r="A50" s="297" t="s">
        <v>244</v>
      </c>
    </row>
    <row r="51" spans="1:16" ht="16.5" customHeight="1" x14ac:dyDescent="0.25">
      <c r="A51" s="297" t="s">
        <v>245</v>
      </c>
    </row>
    <row r="52" spans="1:16" ht="16.5" customHeight="1" x14ac:dyDescent="0.25">
      <c r="A52" s="297" t="s">
        <v>228</v>
      </c>
    </row>
    <row r="53" spans="1:16" ht="16.5" customHeight="1" x14ac:dyDescent="0.25">
      <c r="A53" s="297" t="s">
        <v>193</v>
      </c>
    </row>
    <row r="54" spans="1:16" ht="16.5" customHeight="1" x14ac:dyDescent="0.25">
      <c r="A54" s="297" t="s">
        <v>194</v>
      </c>
    </row>
    <row r="55" spans="1:16" ht="16.5" customHeight="1" x14ac:dyDescent="0.25">
      <c r="A55" s="297" t="s">
        <v>240</v>
      </c>
    </row>
  </sheetData>
  <mergeCells count="19">
    <mergeCell ref="H6:H7"/>
    <mergeCell ref="I6:I7"/>
    <mergeCell ref="J6:J7"/>
    <mergeCell ref="K6:K7"/>
    <mergeCell ref="L6:L7"/>
    <mergeCell ref="M6:N6"/>
    <mergeCell ref="O6:O7"/>
    <mergeCell ref="A1:P1"/>
    <mergeCell ref="A2:P2"/>
    <mergeCell ref="L4:P4"/>
    <mergeCell ref="A5:B7"/>
    <mergeCell ref="C5:E5"/>
    <mergeCell ref="F5:F7"/>
    <mergeCell ref="G5:H5"/>
    <mergeCell ref="I5:J5"/>
    <mergeCell ref="K5:L5"/>
    <mergeCell ref="M5:O5"/>
    <mergeCell ref="P5:P7"/>
    <mergeCell ref="G6:G7"/>
  </mergeCells>
  <phoneticPr fontId="15" type="noConversion"/>
  <printOptions horizontalCentered="1"/>
  <pageMargins left="0.23622047244094502" right="0.27559055118110198" top="0.49173228346456699" bottom="0.53149606299212593" header="0.19645669291338602" footer="0.23622047244094502"/>
  <pageSetup paperSize="0" fitToWidth="0" fitToHeight="0" pageOrder="overThenDown" orientation="landscape" horizontalDpi="0" verticalDpi="0" copies="0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IW39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5.25" style="266" customWidth="1"/>
    <col min="3" max="3" width="5.75" style="266" customWidth="1"/>
    <col min="4" max="4" width="7" style="266" customWidth="1"/>
    <col min="5" max="5" width="9.625" style="266" customWidth="1"/>
    <col min="6" max="6" width="8.75" style="266" customWidth="1"/>
    <col min="7" max="7" width="7" style="266" customWidth="1"/>
    <col min="8" max="8" width="7.75" style="266" customWidth="1"/>
    <col min="9" max="16" width="6.25" style="266" customWidth="1"/>
    <col min="17" max="17" width="5.375" style="266" customWidth="1"/>
    <col min="18" max="18" width="6" style="266" customWidth="1"/>
    <col min="19" max="19" width="6.25" style="266" customWidth="1"/>
    <col min="20" max="20" width="7.5" style="266" customWidth="1"/>
    <col min="21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22" ht="24.95" customHeight="1" x14ac:dyDescent="0.25">
      <c r="A1" s="331" t="s">
        <v>149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</row>
    <row r="2" spans="1:22" ht="24.95" customHeight="1" x14ac:dyDescent="0.25">
      <c r="A2" s="331" t="s">
        <v>32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</row>
    <row r="3" spans="1:22" ht="24.95" customHeight="1" x14ac:dyDescent="0.25">
      <c r="A3" s="332">
        <v>106</v>
      </c>
      <c r="B3" s="332"/>
      <c r="C3" s="332"/>
      <c r="D3" s="332"/>
      <c r="E3" s="332"/>
      <c r="F3" s="332"/>
      <c r="G3" s="332"/>
      <c r="H3" s="332"/>
      <c r="I3" s="332"/>
      <c r="J3" s="333" t="str">
        <f>"SY"&amp;A3+1911&amp;"-"&amp;A3+1912</f>
        <v>SY2017-2018</v>
      </c>
      <c r="K3" s="333"/>
      <c r="L3" s="333"/>
      <c r="M3" s="333"/>
      <c r="N3" s="333"/>
      <c r="O3" s="333"/>
      <c r="P3" s="333"/>
      <c r="Q3" s="333"/>
      <c r="R3" s="333"/>
      <c r="S3" s="333"/>
      <c r="T3" s="333"/>
    </row>
    <row r="4" spans="1:22" ht="15.75" customHeight="1" x14ac:dyDescent="0.25">
      <c r="A4" s="334"/>
      <c r="B4" s="334"/>
      <c r="C4" s="334"/>
      <c r="D4" s="334"/>
      <c r="E4" s="334"/>
      <c r="F4" s="334"/>
      <c r="G4" s="334"/>
      <c r="H4" s="334"/>
      <c r="I4" s="334"/>
      <c r="J4" s="334"/>
      <c r="K4" s="335"/>
      <c r="L4" s="302" t="s">
        <v>150</v>
      </c>
      <c r="M4" s="302"/>
      <c r="N4" s="302"/>
      <c r="O4" s="302"/>
      <c r="P4" s="302"/>
      <c r="Q4" s="302"/>
      <c r="R4" s="302"/>
      <c r="S4" s="302"/>
      <c r="T4" s="302"/>
    </row>
    <row r="5" spans="1:22" ht="39.950000000000003" customHeight="1" x14ac:dyDescent="0.25">
      <c r="A5" s="303"/>
      <c r="B5" s="303"/>
      <c r="C5" s="336" t="s">
        <v>152</v>
      </c>
      <c r="D5" s="336"/>
      <c r="E5" s="336"/>
      <c r="F5" s="336"/>
      <c r="G5" s="336" t="s">
        <v>153</v>
      </c>
      <c r="H5" s="336"/>
      <c r="I5" s="336" t="s">
        <v>154</v>
      </c>
      <c r="J5" s="336"/>
      <c r="K5" s="336" t="s">
        <v>230</v>
      </c>
      <c r="L5" s="336"/>
      <c r="M5" s="336" t="s">
        <v>231</v>
      </c>
      <c r="N5" s="336"/>
      <c r="O5" s="336" t="s">
        <v>157</v>
      </c>
      <c r="P5" s="336"/>
      <c r="Q5" s="336" t="s">
        <v>158</v>
      </c>
      <c r="R5" s="336"/>
      <c r="S5" s="337" t="s">
        <v>159</v>
      </c>
      <c r="T5" s="337"/>
    </row>
    <row r="6" spans="1:22" ht="40.15" customHeight="1" x14ac:dyDescent="0.25">
      <c r="A6" s="303"/>
      <c r="B6" s="303"/>
      <c r="C6" s="209"/>
      <c r="D6" s="336" t="s">
        <v>160</v>
      </c>
      <c r="E6" s="336"/>
      <c r="F6" s="275" t="s">
        <v>161</v>
      </c>
      <c r="G6" s="209"/>
      <c r="H6" s="275" t="s">
        <v>160</v>
      </c>
      <c r="I6" s="209"/>
      <c r="J6" s="275" t="s">
        <v>160</v>
      </c>
      <c r="K6" s="209"/>
      <c r="L6" s="275" t="s">
        <v>160</v>
      </c>
      <c r="M6" s="209"/>
      <c r="N6" s="275" t="s">
        <v>160</v>
      </c>
      <c r="O6" s="209"/>
      <c r="P6" s="275" t="s">
        <v>160</v>
      </c>
      <c r="Q6" s="209"/>
      <c r="R6" s="275" t="s">
        <v>160</v>
      </c>
      <c r="S6" s="209"/>
      <c r="T6" s="338" t="s">
        <v>160</v>
      </c>
    </row>
    <row r="7" spans="1:22" ht="42.75" customHeight="1" x14ac:dyDescent="0.25">
      <c r="A7" s="303"/>
      <c r="B7" s="303"/>
      <c r="C7" s="209"/>
      <c r="D7" s="339"/>
      <c r="E7" s="278" t="s">
        <v>164</v>
      </c>
      <c r="F7" s="275"/>
      <c r="G7" s="209"/>
      <c r="H7" s="275"/>
      <c r="I7" s="209"/>
      <c r="J7" s="275"/>
      <c r="K7" s="209"/>
      <c r="L7" s="275"/>
      <c r="M7" s="209"/>
      <c r="N7" s="275"/>
      <c r="O7" s="209"/>
      <c r="P7" s="275"/>
      <c r="Q7" s="209"/>
      <c r="R7" s="275"/>
      <c r="S7" s="209"/>
      <c r="T7" s="338"/>
    </row>
    <row r="8" spans="1:22" ht="20.100000000000001" customHeight="1" x14ac:dyDescent="0.25">
      <c r="A8" s="340" t="s">
        <v>165</v>
      </c>
      <c r="B8" s="341" t="s">
        <v>1</v>
      </c>
      <c r="C8" s="342">
        <v>6323</v>
      </c>
      <c r="D8" s="343">
        <v>2041</v>
      </c>
      <c r="E8" s="343">
        <v>260</v>
      </c>
      <c r="F8" s="314">
        <v>398</v>
      </c>
      <c r="G8" s="343">
        <v>4216</v>
      </c>
      <c r="H8" s="343">
        <v>204</v>
      </c>
      <c r="I8" s="343">
        <v>12853</v>
      </c>
      <c r="J8" s="343">
        <v>7503</v>
      </c>
      <c r="K8" s="343">
        <v>28666</v>
      </c>
      <c r="L8" s="343">
        <v>5858</v>
      </c>
      <c r="M8" s="343">
        <v>3348</v>
      </c>
      <c r="N8" s="343">
        <v>185</v>
      </c>
      <c r="O8" s="343">
        <v>6</v>
      </c>
      <c r="P8" s="343">
        <v>0</v>
      </c>
      <c r="Q8" s="343">
        <v>16321</v>
      </c>
      <c r="R8" s="343">
        <v>3975</v>
      </c>
      <c r="S8" s="343">
        <v>521904</v>
      </c>
      <c r="T8" s="343">
        <v>152618</v>
      </c>
      <c r="U8" s="284"/>
      <c r="V8" s="284"/>
    </row>
    <row r="9" spans="1:22" ht="20.100000000000001" customHeight="1" x14ac:dyDescent="0.25">
      <c r="A9" s="344" t="s">
        <v>166</v>
      </c>
      <c r="B9" s="341" t="s">
        <v>2</v>
      </c>
      <c r="C9" s="342">
        <v>6294</v>
      </c>
      <c r="D9" s="343">
        <v>2017</v>
      </c>
      <c r="E9" s="343">
        <v>259</v>
      </c>
      <c r="F9" s="314">
        <v>396</v>
      </c>
      <c r="G9" s="343">
        <v>4210</v>
      </c>
      <c r="H9" s="343">
        <v>203</v>
      </c>
      <c r="I9" s="343">
        <v>12714</v>
      </c>
      <c r="J9" s="343">
        <v>7364</v>
      </c>
      <c r="K9" s="343">
        <v>28564</v>
      </c>
      <c r="L9" s="343">
        <v>5774</v>
      </c>
      <c r="M9" s="343">
        <v>3344</v>
      </c>
      <c r="N9" s="343">
        <v>185</v>
      </c>
      <c r="O9" s="343">
        <v>6</v>
      </c>
      <c r="P9" s="343">
        <v>0</v>
      </c>
      <c r="Q9" s="343">
        <v>16267</v>
      </c>
      <c r="R9" s="343">
        <v>3927</v>
      </c>
      <c r="S9" s="343">
        <v>519586</v>
      </c>
      <c r="T9" s="343">
        <v>150482</v>
      </c>
      <c r="U9" s="284"/>
      <c r="V9" s="284"/>
    </row>
    <row r="10" spans="1:22" ht="20.100000000000001" customHeight="1" x14ac:dyDescent="0.25">
      <c r="A10" s="345" t="s">
        <v>167</v>
      </c>
      <c r="B10" s="266" t="s">
        <v>31</v>
      </c>
      <c r="C10" s="346">
        <v>1080</v>
      </c>
      <c r="D10" s="347">
        <v>243</v>
      </c>
      <c r="E10" s="347">
        <v>25</v>
      </c>
      <c r="F10" s="319">
        <v>54</v>
      </c>
      <c r="G10" s="347">
        <v>796</v>
      </c>
      <c r="H10" s="347">
        <v>25</v>
      </c>
      <c r="I10" s="347">
        <v>1906</v>
      </c>
      <c r="J10" s="347">
        <v>1401</v>
      </c>
      <c r="K10" s="347">
        <v>4646</v>
      </c>
      <c r="L10" s="347">
        <v>818</v>
      </c>
      <c r="M10" s="347">
        <v>555</v>
      </c>
      <c r="N10" s="347">
        <v>4</v>
      </c>
      <c r="O10" s="347">
        <v>0</v>
      </c>
      <c r="P10" s="347">
        <v>0</v>
      </c>
      <c r="Q10" s="347">
        <v>2487</v>
      </c>
      <c r="R10" s="347">
        <v>550</v>
      </c>
      <c r="S10" s="347">
        <v>81348</v>
      </c>
      <c r="T10" s="347">
        <v>25134</v>
      </c>
      <c r="U10" s="284"/>
      <c r="V10" s="284"/>
    </row>
    <row r="11" spans="1:22" ht="20.100000000000001" customHeight="1" x14ac:dyDescent="0.25">
      <c r="A11" s="345" t="s">
        <v>168</v>
      </c>
      <c r="B11" s="266" t="s">
        <v>3</v>
      </c>
      <c r="C11" s="346">
        <v>689</v>
      </c>
      <c r="D11" s="347">
        <v>150</v>
      </c>
      <c r="E11" s="347">
        <v>14</v>
      </c>
      <c r="F11" s="319">
        <v>0</v>
      </c>
      <c r="G11" s="347">
        <v>528</v>
      </c>
      <c r="H11" s="347">
        <v>14</v>
      </c>
      <c r="I11" s="347">
        <v>2008</v>
      </c>
      <c r="J11" s="347">
        <v>1278</v>
      </c>
      <c r="K11" s="347">
        <v>2364</v>
      </c>
      <c r="L11" s="347">
        <v>245</v>
      </c>
      <c r="M11" s="347">
        <v>179</v>
      </c>
      <c r="N11" s="347">
        <v>0</v>
      </c>
      <c r="O11" s="347">
        <v>0</v>
      </c>
      <c r="P11" s="347">
        <v>0</v>
      </c>
      <c r="Q11" s="347">
        <v>1885</v>
      </c>
      <c r="R11" s="347">
        <v>347</v>
      </c>
      <c r="S11" s="347">
        <v>52253</v>
      </c>
      <c r="T11" s="347">
        <v>18950</v>
      </c>
      <c r="U11" s="284"/>
      <c r="V11" s="284"/>
    </row>
    <row r="12" spans="1:22" ht="20.100000000000001" customHeight="1" x14ac:dyDescent="0.25">
      <c r="A12" s="345" t="s">
        <v>169</v>
      </c>
      <c r="B12" s="266" t="s">
        <v>54</v>
      </c>
      <c r="C12" s="346">
        <v>526</v>
      </c>
      <c r="D12" s="347">
        <v>138</v>
      </c>
      <c r="E12" s="347">
        <v>15</v>
      </c>
      <c r="F12" s="319">
        <v>59</v>
      </c>
      <c r="G12" s="347">
        <v>374</v>
      </c>
      <c r="H12" s="347">
        <v>14</v>
      </c>
      <c r="I12" s="347">
        <v>1061</v>
      </c>
      <c r="J12" s="347">
        <v>498</v>
      </c>
      <c r="K12" s="347">
        <v>2898</v>
      </c>
      <c r="L12" s="347">
        <v>458</v>
      </c>
      <c r="M12" s="347">
        <v>345</v>
      </c>
      <c r="N12" s="347">
        <v>13</v>
      </c>
      <c r="O12" s="347">
        <v>0</v>
      </c>
      <c r="P12" s="347">
        <v>0</v>
      </c>
      <c r="Q12" s="347">
        <v>1675</v>
      </c>
      <c r="R12" s="347">
        <v>317</v>
      </c>
      <c r="S12" s="347">
        <v>51322</v>
      </c>
      <c r="T12" s="347">
        <v>11330</v>
      </c>
      <c r="U12" s="284"/>
      <c r="V12" s="284"/>
    </row>
    <row r="13" spans="1:22" ht="20.100000000000001" customHeight="1" x14ac:dyDescent="0.25">
      <c r="A13" s="345" t="s">
        <v>170</v>
      </c>
      <c r="B13" s="266" t="s">
        <v>23</v>
      </c>
      <c r="C13" s="346">
        <v>675</v>
      </c>
      <c r="D13" s="347">
        <v>175</v>
      </c>
      <c r="E13" s="347">
        <v>22</v>
      </c>
      <c r="F13" s="319">
        <v>62</v>
      </c>
      <c r="G13" s="347">
        <v>502</v>
      </c>
      <c r="H13" s="347">
        <v>21</v>
      </c>
      <c r="I13" s="347">
        <v>1554</v>
      </c>
      <c r="J13" s="347">
        <v>705</v>
      </c>
      <c r="K13" s="347">
        <v>4299</v>
      </c>
      <c r="L13" s="347">
        <v>671</v>
      </c>
      <c r="M13" s="347">
        <v>627</v>
      </c>
      <c r="N13" s="347">
        <v>10</v>
      </c>
      <c r="O13" s="347">
        <v>0</v>
      </c>
      <c r="P13" s="347">
        <v>0</v>
      </c>
      <c r="Q13" s="347">
        <v>2116</v>
      </c>
      <c r="R13" s="347">
        <v>433</v>
      </c>
      <c r="S13" s="347">
        <v>77619</v>
      </c>
      <c r="T13" s="347">
        <v>15940</v>
      </c>
      <c r="U13" s="284"/>
      <c r="V13" s="284"/>
    </row>
    <row r="14" spans="1:22" ht="20.100000000000001" customHeight="1" x14ac:dyDescent="0.25">
      <c r="A14" s="345" t="s">
        <v>171</v>
      </c>
      <c r="B14" s="266" t="s">
        <v>25</v>
      </c>
      <c r="C14" s="346">
        <v>536</v>
      </c>
      <c r="D14" s="347">
        <v>197</v>
      </c>
      <c r="E14" s="347">
        <v>16</v>
      </c>
      <c r="F14" s="319">
        <v>29</v>
      </c>
      <c r="G14" s="347">
        <v>321</v>
      </c>
      <c r="H14" s="347">
        <v>14</v>
      </c>
      <c r="I14" s="347">
        <v>1189</v>
      </c>
      <c r="J14" s="347">
        <v>583</v>
      </c>
      <c r="K14" s="347">
        <v>2365</v>
      </c>
      <c r="L14" s="347">
        <v>362</v>
      </c>
      <c r="M14" s="347">
        <v>328</v>
      </c>
      <c r="N14" s="347">
        <v>3</v>
      </c>
      <c r="O14" s="347">
        <v>0</v>
      </c>
      <c r="P14" s="347">
        <v>0</v>
      </c>
      <c r="Q14" s="347">
        <v>1085</v>
      </c>
      <c r="R14" s="347">
        <v>107</v>
      </c>
      <c r="S14" s="347">
        <v>46663</v>
      </c>
      <c r="T14" s="347">
        <v>10968</v>
      </c>
      <c r="U14" s="284"/>
      <c r="V14" s="284"/>
    </row>
    <row r="15" spans="1:22" ht="20.100000000000001" customHeight="1" x14ac:dyDescent="0.25">
      <c r="A15" s="345" t="s">
        <v>172</v>
      </c>
      <c r="B15" s="266" t="s">
        <v>4</v>
      </c>
      <c r="C15" s="346">
        <v>671</v>
      </c>
      <c r="D15" s="347">
        <v>215</v>
      </c>
      <c r="E15" s="347">
        <v>12</v>
      </c>
      <c r="F15" s="319">
        <v>3</v>
      </c>
      <c r="G15" s="347">
        <v>434</v>
      </c>
      <c r="H15" s="347">
        <v>9</v>
      </c>
      <c r="I15" s="347">
        <v>1539</v>
      </c>
      <c r="J15" s="347">
        <v>814</v>
      </c>
      <c r="K15" s="347">
        <v>3023</v>
      </c>
      <c r="L15" s="347">
        <v>319</v>
      </c>
      <c r="M15" s="347">
        <v>344</v>
      </c>
      <c r="N15" s="347">
        <v>4</v>
      </c>
      <c r="O15" s="347">
        <v>1</v>
      </c>
      <c r="P15" s="347">
        <v>0</v>
      </c>
      <c r="Q15" s="347">
        <v>1507</v>
      </c>
      <c r="R15" s="347">
        <v>295</v>
      </c>
      <c r="S15" s="347">
        <v>56968</v>
      </c>
      <c r="T15" s="347">
        <v>12623</v>
      </c>
      <c r="U15" s="284"/>
      <c r="V15" s="284"/>
    </row>
    <row r="16" spans="1:22" ht="20.100000000000001" customHeight="1" x14ac:dyDescent="0.25">
      <c r="A16" s="345" t="s">
        <v>173</v>
      </c>
      <c r="B16" s="266" t="s">
        <v>6</v>
      </c>
      <c r="C16" s="346">
        <v>105</v>
      </c>
      <c r="D16" s="347">
        <v>56</v>
      </c>
      <c r="E16" s="347">
        <v>12</v>
      </c>
      <c r="F16" s="319">
        <v>19</v>
      </c>
      <c r="G16" s="347">
        <v>58</v>
      </c>
      <c r="H16" s="347">
        <v>9</v>
      </c>
      <c r="I16" s="347">
        <v>209</v>
      </c>
      <c r="J16" s="347">
        <v>144</v>
      </c>
      <c r="K16" s="347">
        <v>692</v>
      </c>
      <c r="L16" s="347">
        <v>327</v>
      </c>
      <c r="M16" s="347">
        <v>69</v>
      </c>
      <c r="N16" s="347">
        <v>12</v>
      </c>
      <c r="O16" s="347">
        <v>0</v>
      </c>
      <c r="P16" s="347">
        <v>0</v>
      </c>
      <c r="Q16" s="347">
        <v>357</v>
      </c>
      <c r="R16" s="347">
        <v>130</v>
      </c>
      <c r="S16" s="347">
        <v>10639</v>
      </c>
      <c r="T16" s="347">
        <v>5438</v>
      </c>
      <c r="U16" s="284"/>
      <c r="V16" s="284"/>
    </row>
    <row r="17" spans="1:22" ht="20.100000000000001" customHeight="1" x14ac:dyDescent="0.25">
      <c r="A17" s="345" t="s">
        <v>174</v>
      </c>
      <c r="B17" s="266" t="s">
        <v>8</v>
      </c>
      <c r="C17" s="346">
        <v>220</v>
      </c>
      <c r="D17" s="347">
        <v>64</v>
      </c>
      <c r="E17" s="347">
        <v>14</v>
      </c>
      <c r="F17" s="319">
        <v>17</v>
      </c>
      <c r="G17" s="347">
        <v>154</v>
      </c>
      <c r="H17" s="347">
        <v>8</v>
      </c>
      <c r="I17" s="347">
        <v>353</v>
      </c>
      <c r="J17" s="347">
        <v>151</v>
      </c>
      <c r="K17" s="347">
        <v>901</v>
      </c>
      <c r="L17" s="347">
        <v>142</v>
      </c>
      <c r="M17" s="347">
        <v>131</v>
      </c>
      <c r="N17" s="347">
        <v>1</v>
      </c>
      <c r="O17" s="347">
        <v>2</v>
      </c>
      <c r="P17" s="347">
        <v>0</v>
      </c>
      <c r="Q17" s="347">
        <v>736</v>
      </c>
      <c r="R17" s="347">
        <v>119</v>
      </c>
      <c r="S17" s="347">
        <v>16035</v>
      </c>
      <c r="T17" s="347">
        <v>3142</v>
      </c>
      <c r="U17" s="284"/>
      <c r="V17" s="284"/>
    </row>
    <row r="18" spans="1:22" ht="20.100000000000001" customHeight="1" x14ac:dyDescent="0.25">
      <c r="A18" s="345" t="s">
        <v>175</v>
      </c>
      <c r="B18" s="266" t="s">
        <v>9</v>
      </c>
      <c r="C18" s="346">
        <v>175</v>
      </c>
      <c r="D18" s="347">
        <v>67</v>
      </c>
      <c r="E18" s="347">
        <v>9</v>
      </c>
      <c r="F18" s="319">
        <v>7</v>
      </c>
      <c r="G18" s="347">
        <v>111</v>
      </c>
      <c r="H18" s="347">
        <v>7</v>
      </c>
      <c r="I18" s="347">
        <v>252</v>
      </c>
      <c r="J18" s="347">
        <v>124</v>
      </c>
      <c r="K18" s="347">
        <v>704</v>
      </c>
      <c r="L18" s="347">
        <v>158</v>
      </c>
      <c r="M18" s="347">
        <v>45</v>
      </c>
      <c r="N18" s="347">
        <v>2</v>
      </c>
      <c r="O18" s="347">
        <v>0</v>
      </c>
      <c r="P18" s="347">
        <v>0</v>
      </c>
      <c r="Q18" s="347">
        <v>464</v>
      </c>
      <c r="R18" s="347">
        <v>114</v>
      </c>
      <c r="S18" s="347">
        <v>11727</v>
      </c>
      <c r="T18" s="347">
        <v>2947</v>
      </c>
      <c r="U18" s="284"/>
      <c r="V18" s="284"/>
    </row>
    <row r="19" spans="1:22" ht="20.100000000000001" customHeight="1" x14ac:dyDescent="0.25">
      <c r="A19" s="345" t="s">
        <v>176</v>
      </c>
      <c r="B19" s="266" t="s">
        <v>11</v>
      </c>
      <c r="C19" s="346">
        <v>316</v>
      </c>
      <c r="D19" s="347">
        <v>73</v>
      </c>
      <c r="E19" s="347">
        <v>25</v>
      </c>
      <c r="F19" s="319">
        <v>54</v>
      </c>
      <c r="G19" s="347">
        <v>242</v>
      </c>
      <c r="H19" s="347">
        <v>14</v>
      </c>
      <c r="I19" s="347">
        <v>353</v>
      </c>
      <c r="J19" s="347">
        <v>163</v>
      </c>
      <c r="K19" s="347">
        <v>1746</v>
      </c>
      <c r="L19" s="347">
        <v>516</v>
      </c>
      <c r="M19" s="347">
        <v>179</v>
      </c>
      <c r="N19" s="347">
        <v>27</v>
      </c>
      <c r="O19" s="347">
        <v>0</v>
      </c>
      <c r="P19" s="347">
        <v>0</v>
      </c>
      <c r="Q19" s="347">
        <v>856</v>
      </c>
      <c r="R19" s="347">
        <v>271</v>
      </c>
      <c r="S19" s="347">
        <v>26724</v>
      </c>
      <c r="T19" s="347">
        <v>8680</v>
      </c>
      <c r="U19" s="284"/>
      <c r="V19" s="284"/>
    </row>
    <row r="20" spans="1:22" ht="20.100000000000001" customHeight="1" x14ac:dyDescent="0.25">
      <c r="A20" s="345" t="s">
        <v>177</v>
      </c>
      <c r="B20" s="266" t="s">
        <v>12</v>
      </c>
      <c r="C20" s="346">
        <v>172</v>
      </c>
      <c r="D20" s="347">
        <v>99</v>
      </c>
      <c r="E20" s="347">
        <v>9</v>
      </c>
      <c r="F20" s="319">
        <v>12</v>
      </c>
      <c r="G20" s="347">
        <v>76</v>
      </c>
      <c r="H20" s="347">
        <v>8</v>
      </c>
      <c r="I20" s="347">
        <v>246</v>
      </c>
      <c r="J20" s="347">
        <v>202</v>
      </c>
      <c r="K20" s="347">
        <v>612</v>
      </c>
      <c r="L20" s="347">
        <v>243</v>
      </c>
      <c r="M20" s="347">
        <v>58</v>
      </c>
      <c r="N20" s="347">
        <v>9</v>
      </c>
      <c r="O20" s="347">
        <v>0</v>
      </c>
      <c r="P20" s="347">
        <v>0</v>
      </c>
      <c r="Q20" s="347">
        <v>344</v>
      </c>
      <c r="R20" s="347">
        <v>158</v>
      </c>
      <c r="S20" s="347">
        <v>10345</v>
      </c>
      <c r="T20" s="347">
        <v>4529</v>
      </c>
      <c r="U20" s="284"/>
      <c r="V20" s="284"/>
    </row>
    <row r="21" spans="1:22" ht="20.100000000000001" customHeight="1" x14ac:dyDescent="0.25">
      <c r="A21" s="345" t="s">
        <v>178</v>
      </c>
      <c r="B21" s="266" t="s">
        <v>13</v>
      </c>
      <c r="C21" s="346">
        <v>126</v>
      </c>
      <c r="D21" s="347">
        <v>47</v>
      </c>
      <c r="E21" s="347">
        <v>20</v>
      </c>
      <c r="F21" s="319">
        <v>20</v>
      </c>
      <c r="G21" s="347">
        <v>88</v>
      </c>
      <c r="H21" s="347">
        <v>18</v>
      </c>
      <c r="I21" s="347">
        <v>188</v>
      </c>
      <c r="J21" s="347">
        <v>74</v>
      </c>
      <c r="K21" s="347">
        <v>848</v>
      </c>
      <c r="L21" s="347">
        <v>423</v>
      </c>
      <c r="M21" s="347">
        <v>84</v>
      </c>
      <c r="N21" s="347">
        <v>29</v>
      </c>
      <c r="O21" s="347">
        <v>0</v>
      </c>
      <c r="P21" s="347">
        <v>0</v>
      </c>
      <c r="Q21" s="347">
        <v>515</v>
      </c>
      <c r="R21" s="347">
        <v>236</v>
      </c>
      <c r="S21" s="347">
        <v>13617</v>
      </c>
      <c r="T21" s="347">
        <v>6154</v>
      </c>
      <c r="U21" s="284"/>
      <c r="V21" s="284"/>
    </row>
    <row r="22" spans="1:22" ht="20.100000000000001" customHeight="1" x14ac:dyDescent="0.25">
      <c r="A22" s="345" t="s">
        <v>179</v>
      </c>
      <c r="B22" s="266" t="s">
        <v>14</v>
      </c>
      <c r="C22" s="346">
        <v>141</v>
      </c>
      <c r="D22" s="347">
        <v>86</v>
      </c>
      <c r="E22" s="347">
        <v>14</v>
      </c>
      <c r="F22" s="319">
        <v>12</v>
      </c>
      <c r="G22" s="347">
        <v>58</v>
      </c>
      <c r="H22" s="347">
        <v>6</v>
      </c>
      <c r="I22" s="347">
        <v>240</v>
      </c>
      <c r="J22" s="347">
        <v>157</v>
      </c>
      <c r="K22" s="347">
        <v>478</v>
      </c>
      <c r="L22" s="347">
        <v>218</v>
      </c>
      <c r="M22" s="347">
        <v>54</v>
      </c>
      <c r="N22" s="347">
        <v>17</v>
      </c>
      <c r="O22" s="347">
        <v>0</v>
      </c>
      <c r="P22" s="347">
        <v>0</v>
      </c>
      <c r="Q22" s="347">
        <v>340</v>
      </c>
      <c r="R22" s="347">
        <v>177</v>
      </c>
      <c r="S22" s="347">
        <v>8649</v>
      </c>
      <c r="T22" s="347">
        <v>3970</v>
      </c>
      <c r="U22" s="284"/>
      <c r="V22" s="284"/>
    </row>
    <row r="23" spans="1:22" ht="20.100000000000001" customHeight="1" x14ac:dyDescent="0.25">
      <c r="A23" s="345" t="s">
        <v>180</v>
      </c>
      <c r="B23" s="266" t="s">
        <v>17</v>
      </c>
      <c r="C23" s="346">
        <v>262</v>
      </c>
      <c r="D23" s="347">
        <v>125</v>
      </c>
      <c r="E23" s="347">
        <v>19</v>
      </c>
      <c r="F23" s="319">
        <v>27</v>
      </c>
      <c r="G23" s="347">
        <v>138</v>
      </c>
      <c r="H23" s="347">
        <v>13</v>
      </c>
      <c r="I23" s="347">
        <v>328</v>
      </c>
      <c r="J23" s="347">
        <v>233</v>
      </c>
      <c r="K23" s="347">
        <v>906</v>
      </c>
      <c r="L23" s="347">
        <v>266</v>
      </c>
      <c r="M23" s="347">
        <v>92</v>
      </c>
      <c r="N23" s="347">
        <v>27</v>
      </c>
      <c r="O23" s="347">
        <v>3</v>
      </c>
      <c r="P23" s="347">
        <v>0</v>
      </c>
      <c r="Q23" s="347">
        <v>458</v>
      </c>
      <c r="R23" s="347">
        <v>188</v>
      </c>
      <c r="S23" s="347">
        <v>15592</v>
      </c>
      <c r="T23" s="347">
        <v>5487</v>
      </c>
      <c r="U23" s="284"/>
      <c r="V23" s="284"/>
    </row>
    <row r="24" spans="1:22" ht="20.100000000000001" customHeight="1" x14ac:dyDescent="0.25">
      <c r="A24" s="345" t="s">
        <v>181</v>
      </c>
      <c r="B24" s="266" t="s">
        <v>18</v>
      </c>
      <c r="C24" s="346">
        <v>117</v>
      </c>
      <c r="D24" s="347">
        <v>95</v>
      </c>
      <c r="E24" s="347">
        <v>13</v>
      </c>
      <c r="F24" s="319">
        <v>5</v>
      </c>
      <c r="G24" s="347">
        <v>29</v>
      </c>
      <c r="H24" s="347">
        <v>9</v>
      </c>
      <c r="I24" s="347">
        <v>222</v>
      </c>
      <c r="J24" s="347">
        <v>198</v>
      </c>
      <c r="K24" s="347">
        <v>239</v>
      </c>
      <c r="L24" s="347">
        <v>157</v>
      </c>
      <c r="M24" s="347">
        <v>22</v>
      </c>
      <c r="N24" s="347">
        <v>10</v>
      </c>
      <c r="O24" s="347">
        <v>0</v>
      </c>
      <c r="P24" s="347">
        <v>0</v>
      </c>
      <c r="Q24" s="347">
        <v>221</v>
      </c>
      <c r="R24" s="347">
        <v>134</v>
      </c>
      <c r="S24" s="347">
        <v>4643</v>
      </c>
      <c r="T24" s="347">
        <v>3000</v>
      </c>
      <c r="U24" s="284"/>
      <c r="V24" s="284"/>
    </row>
    <row r="25" spans="1:22" ht="20.100000000000001" customHeight="1" x14ac:dyDescent="0.25">
      <c r="A25" s="345" t="s">
        <v>182</v>
      </c>
      <c r="B25" s="266" t="s">
        <v>19</v>
      </c>
      <c r="C25" s="346">
        <v>128</v>
      </c>
      <c r="D25" s="347">
        <v>85</v>
      </c>
      <c r="E25" s="347">
        <v>10</v>
      </c>
      <c r="F25" s="319">
        <v>7</v>
      </c>
      <c r="G25" s="347">
        <v>47</v>
      </c>
      <c r="H25" s="347">
        <v>5</v>
      </c>
      <c r="I25" s="347">
        <v>170</v>
      </c>
      <c r="J25" s="347">
        <v>117</v>
      </c>
      <c r="K25" s="347">
        <v>429</v>
      </c>
      <c r="L25" s="347">
        <v>245</v>
      </c>
      <c r="M25" s="347">
        <v>49</v>
      </c>
      <c r="N25" s="347">
        <v>10</v>
      </c>
      <c r="O25" s="347">
        <v>0</v>
      </c>
      <c r="P25" s="347">
        <v>0</v>
      </c>
      <c r="Q25" s="347">
        <v>207</v>
      </c>
      <c r="R25" s="347">
        <v>127</v>
      </c>
      <c r="S25" s="347">
        <v>7017</v>
      </c>
      <c r="T25" s="347">
        <v>3769</v>
      </c>
      <c r="U25" s="284"/>
      <c r="V25" s="284"/>
    </row>
    <row r="26" spans="1:22" ht="20.100000000000001" customHeight="1" x14ac:dyDescent="0.25">
      <c r="A26" s="345" t="s">
        <v>183</v>
      </c>
      <c r="B26" s="266" t="s">
        <v>20</v>
      </c>
      <c r="C26" s="346">
        <v>23</v>
      </c>
      <c r="D26" s="347">
        <v>18</v>
      </c>
      <c r="E26" s="347">
        <v>4</v>
      </c>
      <c r="F26" s="319">
        <v>4</v>
      </c>
      <c r="G26" s="347">
        <v>6</v>
      </c>
      <c r="H26" s="347">
        <v>3</v>
      </c>
      <c r="I26" s="347">
        <v>32</v>
      </c>
      <c r="J26" s="347">
        <v>31</v>
      </c>
      <c r="K26" s="347">
        <v>109</v>
      </c>
      <c r="L26" s="347">
        <v>76</v>
      </c>
      <c r="M26" s="347">
        <v>11</v>
      </c>
      <c r="N26" s="347">
        <v>5</v>
      </c>
      <c r="O26" s="347">
        <v>0</v>
      </c>
      <c r="P26" s="347">
        <v>0</v>
      </c>
      <c r="Q26" s="347">
        <v>106</v>
      </c>
      <c r="R26" s="347">
        <v>69</v>
      </c>
      <c r="S26" s="347">
        <v>1766</v>
      </c>
      <c r="T26" s="347">
        <v>1231</v>
      </c>
      <c r="U26" s="284"/>
      <c r="V26" s="284"/>
    </row>
    <row r="27" spans="1:22" ht="20.100000000000001" customHeight="1" x14ac:dyDescent="0.25">
      <c r="A27" s="345" t="s">
        <v>184</v>
      </c>
      <c r="B27" s="266" t="s">
        <v>21</v>
      </c>
      <c r="C27" s="346">
        <v>102</v>
      </c>
      <c r="D27" s="347">
        <v>41</v>
      </c>
      <c r="E27" s="347">
        <v>3</v>
      </c>
      <c r="F27" s="319">
        <v>5</v>
      </c>
      <c r="G27" s="347">
        <v>61</v>
      </c>
      <c r="H27" s="347">
        <v>3</v>
      </c>
      <c r="I27" s="347">
        <v>237</v>
      </c>
      <c r="J27" s="347">
        <v>214</v>
      </c>
      <c r="K27" s="347">
        <v>317</v>
      </c>
      <c r="L27" s="347">
        <v>52</v>
      </c>
      <c r="M27" s="347">
        <v>36</v>
      </c>
      <c r="N27" s="347">
        <v>0</v>
      </c>
      <c r="O27" s="347">
        <v>0</v>
      </c>
      <c r="P27" s="347">
        <v>0</v>
      </c>
      <c r="Q27" s="347">
        <v>273</v>
      </c>
      <c r="R27" s="347">
        <v>77</v>
      </c>
      <c r="S27" s="347">
        <v>6909</v>
      </c>
      <c r="T27" s="347">
        <v>3059</v>
      </c>
      <c r="U27" s="284"/>
      <c r="V27" s="284"/>
    </row>
    <row r="28" spans="1:22" ht="20.100000000000001" customHeight="1" x14ac:dyDescent="0.25">
      <c r="A28" s="345" t="s">
        <v>185</v>
      </c>
      <c r="B28" s="266" t="s">
        <v>22</v>
      </c>
      <c r="C28" s="346">
        <v>161</v>
      </c>
      <c r="D28" s="347">
        <v>28</v>
      </c>
      <c r="E28" s="347">
        <v>1</v>
      </c>
      <c r="F28" s="319">
        <v>0</v>
      </c>
      <c r="G28" s="347">
        <v>133</v>
      </c>
      <c r="H28" s="347">
        <v>1</v>
      </c>
      <c r="I28" s="347">
        <v>427</v>
      </c>
      <c r="J28" s="347">
        <v>164</v>
      </c>
      <c r="K28" s="347">
        <v>660</v>
      </c>
      <c r="L28" s="347">
        <v>50</v>
      </c>
      <c r="M28" s="347">
        <v>99</v>
      </c>
      <c r="N28" s="347">
        <v>2</v>
      </c>
      <c r="O28" s="347">
        <v>0</v>
      </c>
      <c r="P28" s="347">
        <v>0</v>
      </c>
      <c r="Q28" s="347">
        <v>458</v>
      </c>
      <c r="R28" s="347">
        <v>43</v>
      </c>
      <c r="S28" s="347">
        <v>13284</v>
      </c>
      <c r="T28" s="347">
        <v>2389</v>
      </c>
      <c r="U28" s="284"/>
      <c r="V28" s="284"/>
    </row>
    <row r="29" spans="1:22" ht="20.100000000000001" customHeight="1" x14ac:dyDescent="0.25">
      <c r="A29" s="345" t="s">
        <v>186</v>
      </c>
      <c r="B29" s="266" t="s">
        <v>24</v>
      </c>
      <c r="C29" s="346">
        <v>69</v>
      </c>
      <c r="D29" s="347">
        <v>15</v>
      </c>
      <c r="E29" s="347">
        <v>2</v>
      </c>
      <c r="F29" s="319">
        <v>0</v>
      </c>
      <c r="G29" s="347">
        <v>54</v>
      </c>
      <c r="H29" s="347">
        <v>2</v>
      </c>
      <c r="I29" s="347">
        <v>200</v>
      </c>
      <c r="J29" s="347">
        <v>113</v>
      </c>
      <c r="K29" s="347">
        <v>328</v>
      </c>
      <c r="L29" s="347">
        <v>28</v>
      </c>
      <c r="M29" s="347">
        <v>37</v>
      </c>
      <c r="N29" s="347">
        <v>0</v>
      </c>
      <c r="O29" s="347">
        <v>0</v>
      </c>
      <c r="P29" s="347">
        <v>0</v>
      </c>
      <c r="Q29" s="347">
        <v>177</v>
      </c>
      <c r="R29" s="347">
        <v>35</v>
      </c>
      <c r="S29" s="347">
        <v>6466</v>
      </c>
      <c r="T29" s="347">
        <v>1742</v>
      </c>
      <c r="U29" s="284"/>
      <c r="V29" s="284"/>
    </row>
    <row r="30" spans="1:22" ht="20.100000000000001" customHeight="1" x14ac:dyDescent="0.25">
      <c r="A30" s="344" t="s">
        <v>187</v>
      </c>
      <c r="B30" s="341" t="s">
        <v>26</v>
      </c>
      <c r="C30" s="342">
        <v>29</v>
      </c>
      <c r="D30" s="343">
        <v>24</v>
      </c>
      <c r="E30" s="343">
        <v>1</v>
      </c>
      <c r="F30" s="314">
        <v>2</v>
      </c>
      <c r="G30" s="343">
        <v>6</v>
      </c>
      <c r="H30" s="343">
        <v>1</v>
      </c>
      <c r="I30" s="343">
        <v>139</v>
      </c>
      <c r="J30" s="343">
        <v>139</v>
      </c>
      <c r="K30" s="343">
        <v>102</v>
      </c>
      <c r="L30" s="343">
        <v>84</v>
      </c>
      <c r="M30" s="343">
        <v>4</v>
      </c>
      <c r="N30" s="343">
        <v>0</v>
      </c>
      <c r="O30" s="343">
        <v>0</v>
      </c>
      <c r="P30" s="343">
        <v>0</v>
      </c>
      <c r="Q30" s="343">
        <v>54</v>
      </c>
      <c r="R30" s="343">
        <v>48</v>
      </c>
      <c r="S30" s="343">
        <v>2318</v>
      </c>
      <c r="T30" s="343">
        <v>2136</v>
      </c>
      <c r="U30" s="284"/>
      <c r="V30" s="284"/>
    </row>
    <row r="31" spans="1:22" ht="20.100000000000001" customHeight="1" x14ac:dyDescent="0.25">
      <c r="A31" s="345" t="s">
        <v>188</v>
      </c>
      <c r="B31" s="266" t="s">
        <v>27</v>
      </c>
      <c r="C31" s="346">
        <v>24</v>
      </c>
      <c r="D31" s="347">
        <v>19</v>
      </c>
      <c r="E31" s="347">
        <v>1</v>
      </c>
      <c r="F31" s="319">
        <v>2</v>
      </c>
      <c r="G31" s="347">
        <v>6</v>
      </c>
      <c r="H31" s="347">
        <v>1</v>
      </c>
      <c r="I31" s="347">
        <v>118</v>
      </c>
      <c r="J31" s="347">
        <v>118</v>
      </c>
      <c r="K31" s="347">
        <v>87</v>
      </c>
      <c r="L31" s="347">
        <v>69</v>
      </c>
      <c r="M31" s="347">
        <v>4</v>
      </c>
      <c r="N31" s="347">
        <v>0</v>
      </c>
      <c r="O31" s="347">
        <v>0</v>
      </c>
      <c r="P31" s="347">
        <v>0</v>
      </c>
      <c r="Q31" s="347">
        <v>45</v>
      </c>
      <c r="R31" s="347">
        <v>39</v>
      </c>
      <c r="S31" s="347">
        <v>2026</v>
      </c>
      <c r="T31" s="347">
        <v>1844</v>
      </c>
      <c r="U31" s="284"/>
      <c r="V31" s="284"/>
    </row>
    <row r="32" spans="1:22" ht="20.100000000000001" customHeight="1" x14ac:dyDescent="0.25">
      <c r="A32" s="348" t="s">
        <v>189</v>
      </c>
      <c r="B32" s="349" t="s">
        <v>28</v>
      </c>
      <c r="C32" s="350">
        <v>5</v>
      </c>
      <c r="D32" s="351">
        <v>5</v>
      </c>
      <c r="E32" s="351">
        <v>0</v>
      </c>
      <c r="F32" s="352">
        <v>0</v>
      </c>
      <c r="G32" s="351">
        <v>0</v>
      </c>
      <c r="H32" s="351">
        <v>0</v>
      </c>
      <c r="I32" s="351">
        <v>21</v>
      </c>
      <c r="J32" s="351">
        <v>21</v>
      </c>
      <c r="K32" s="351">
        <v>15</v>
      </c>
      <c r="L32" s="351">
        <v>15</v>
      </c>
      <c r="M32" s="351">
        <v>0</v>
      </c>
      <c r="N32" s="351">
        <v>0</v>
      </c>
      <c r="O32" s="351">
        <v>0</v>
      </c>
      <c r="P32" s="351">
        <v>0</v>
      </c>
      <c r="Q32" s="351">
        <v>9</v>
      </c>
      <c r="R32" s="351">
        <v>9</v>
      </c>
      <c r="S32" s="351">
        <v>292</v>
      </c>
      <c r="T32" s="351">
        <v>292</v>
      </c>
      <c r="U32" s="284"/>
      <c r="V32" s="284"/>
    </row>
    <row r="33" spans="1:1" ht="15.75" customHeight="1" x14ac:dyDescent="0.25">
      <c r="A33" s="297" t="s">
        <v>244</v>
      </c>
    </row>
    <row r="34" spans="1:1" ht="15.75" customHeight="1" x14ac:dyDescent="0.25">
      <c r="A34" s="297" t="s">
        <v>233</v>
      </c>
    </row>
    <row r="35" spans="1:1" ht="15.75" customHeight="1" x14ac:dyDescent="0.25">
      <c r="A35" s="297" t="s">
        <v>228</v>
      </c>
    </row>
    <row r="36" spans="1:1" ht="15.75" customHeight="1" x14ac:dyDescent="0.25">
      <c r="A36" s="297" t="s">
        <v>193</v>
      </c>
    </row>
    <row r="37" spans="1:1" ht="15.75" customHeight="1" x14ac:dyDescent="0.25">
      <c r="A37" s="297" t="s">
        <v>194</v>
      </c>
    </row>
    <row r="38" spans="1:1" ht="15.75" customHeight="1" x14ac:dyDescent="0.25">
      <c r="A38" s="297" t="s">
        <v>234</v>
      </c>
    </row>
    <row r="39" spans="1:1" ht="15.75" customHeight="1" x14ac:dyDescent="0.25">
      <c r="A39" s="297" t="s">
        <v>196</v>
      </c>
    </row>
  </sheetData>
  <mergeCells count="31">
    <mergeCell ref="J6:J7"/>
    <mergeCell ref="K6:K7"/>
    <mergeCell ref="L6:L7"/>
    <mergeCell ref="M6:M7"/>
    <mergeCell ref="N6:N7"/>
    <mergeCell ref="O6:O7"/>
    <mergeCell ref="M5:N5"/>
    <mergeCell ref="O5:P5"/>
    <mergeCell ref="Q5:R5"/>
    <mergeCell ref="S5:T5"/>
    <mergeCell ref="P6:P7"/>
    <mergeCell ref="Q6:Q7"/>
    <mergeCell ref="R6:R7"/>
    <mergeCell ref="S6:S7"/>
    <mergeCell ref="T6:T7"/>
    <mergeCell ref="I6:I7"/>
    <mergeCell ref="A1:T1"/>
    <mergeCell ref="A2:T2"/>
    <mergeCell ref="A3:I3"/>
    <mergeCell ref="J3:T3"/>
    <mergeCell ref="L4:T4"/>
    <mergeCell ref="A5:B7"/>
    <mergeCell ref="C5:F5"/>
    <mergeCell ref="G5:H5"/>
    <mergeCell ref="I5:J5"/>
    <mergeCell ref="K5:L5"/>
    <mergeCell ref="C6:C7"/>
    <mergeCell ref="D6:E6"/>
    <mergeCell ref="F6:F7"/>
    <mergeCell ref="G6:G7"/>
    <mergeCell ref="H6:H7"/>
  </mergeCells>
  <phoneticPr fontId="15" type="noConversion"/>
  <printOptions horizontalCentered="1"/>
  <pageMargins left="0.27559055118110198" right="0.15748031496063003" top="0.50511811023622" bottom="0.465354330708661" header="0.209842519685039" footer="0.17007874015748004"/>
  <pageSetup paperSize="0" fitToWidth="0" fitToHeight="0" pageOrder="overThenDown" orientation="landscape" horizontalDpi="0" verticalDpi="0" copies="0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IW55"/>
  <sheetViews>
    <sheetView workbookViewId="0">
      <selection sqref="A1:AA1"/>
    </sheetView>
  </sheetViews>
  <sheetFormatPr defaultColWidth="7.875" defaultRowHeight="16.5" customHeight="1" x14ac:dyDescent="0.25"/>
  <cols>
    <col min="1" max="1" width="28.125" style="297" customWidth="1"/>
    <col min="2" max="2" width="5.875" style="297" customWidth="1"/>
    <col min="3" max="3" width="9.5" style="297" customWidth="1"/>
    <col min="4" max="5" width="10" style="297" customWidth="1"/>
    <col min="6" max="6" width="13.25" style="297" customWidth="1"/>
    <col min="7" max="7" width="11.875" style="297" customWidth="1"/>
    <col min="8" max="13" width="10" style="297" customWidth="1"/>
    <col min="14" max="14" width="11.375" style="297" customWidth="1"/>
    <col min="15" max="15" width="10" style="297" customWidth="1"/>
    <col min="16" max="16" width="10.625" style="297" customWidth="1"/>
    <col min="17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9" ht="24.95" customHeight="1" x14ac:dyDescent="0.25">
      <c r="A1" s="296" t="s">
        <v>197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</row>
    <row r="2" spans="1:19" ht="24.95" customHeight="1" x14ac:dyDescent="0.25">
      <c r="A2" s="296" t="s">
        <v>50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</row>
    <row r="3" spans="1:19" ht="24.95" customHeight="1" x14ac:dyDescent="0.25">
      <c r="G3" s="298">
        <v>107</v>
      </c>
      <c r="H3" s="299" t="str">
        <f>"SY"&amp;G3+1911&amp;"-"&amp;G3+1912</f>
        <v>SY2018-2019</v>
      </c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</row>
    <row r="4" spans="1:19" ht="24.95" customHeight="1" x14ac:dyDescent="0.25">
      <c r="F4" s="300"/>
      <c r="H4" s="301"/>
      <c r="I4" s="301"/>
      <c r="J4" s="301"/>
      <c r="K4" s="301"/>
      <c r="L4" s="302" t="s">
        <v>150</v>
      </c>
      <c r="M4" s="302"/>
      <c r="N4" s="302"/>
      <c r="O4" s="302"/>
      <c r="P4" s="302"/>
      <c r="Q4" s="299"/>
      <c r="R4" s="299"/>
      <c r="S4" s="299"/>
    </row>
    <row r="5" spans="1:19" ht="44.1" customHeight="1" x14ac:dyDescent="0.25">
      <c r="A5" s="303"/>
      <c r="B5" s="303"/>
      <c r="C5" s="304" t="s">
        <v>199</v>
      </c>
      <c r="D5" s="304"/>
      <c r="E5" s="304"/>
      <c r="F5" s="304" t="s">
        <v>200</v>
      </c>
      <c r="G5" s="304" t="s">
        <v>201</v>
      </c>
      <c r="H5" s="304"/>
      <c r="I5" s="304" t="s">
        <v>202</v>
      </c>
      <c r="J5" s="304"/>
      <c r="K5" s="304" t="s">
        <v>235</v>
      </c>
      <c r="L5" s="304"/>
      <c r="M5" s="304" t="s">
        <v>236</v>
      </c>
      <c r="N5" s="304"/>
      <c r="O5" s="304"/>
      <c r="P5" s="305" t="s">
        <v>237</v>
      </c>
    </row>
    <row r="6" spans="1:19" ht="33.6" customHeight="1" x14ac:dyDescent="0.25">
      <c r="A6" s="303"/>
      <c r="B6" s="303"/>
      <c r="C6" s="306"/>
      <c r="D6" s="307"/>
      <c r="E6" s="307"/>
      <c r="F6" s="304"/>
      <c r="G6" s="304" t="s">
        <v>206</v>
      </c>
      <c r="H6" s="304" t="s">
        <v>161</v>
      </c>
      <c r="I6" s="304" t="s">
        <v>206</v>
      </c>
      <c r="J6" s="304" t="s">
        <v>161</v>
      </c>
      <c r="K6" s="304" t="s">
        <v>206</v>
      </c>
      <c r="L6" s="304" t="s">
        <v>161</v>
      </c>
      <c r="M6" s="304" t="s">
        <v>206</v>
      </c>
      <c r="N6" s="304"/>
      <c r="O6" s="304" t="s">
        <v>161</v>
      </c>
      <c r="P6" s="305"/>
    </row>
    <row r="7" spans="1:19" ht="69.75" customHeight="1" x14ac:dyDescent="0.25">
      <c r="A7" s="303"/>
      <c r="B7" s="303"/>
      <c r="C7" s="309"/>
      <c r="D7" s="310" t="s">
        <v>206</v>
      </c>
      <c r="E7" s="310" t="s">
        <v>161</v>
      </c>
      <c r="F7" s="304"/>
      <c r="G7" s="304"/>
      <c r="H7" s="304"/>
      <c r="I7" s="304"/>
      <c r="J7" s="304"/>
      <c r="K7" s="304"/>
      <c r="L7" s="304"/>
      <c r="M7" s="310" t="s">
        <v>207</v>
      </c>
      <c r="N7" s="310" t="s">
        <v>242</v>
      </c>
      <c r="O7" s="304"/>
      <c r="P7" s="305"/>
    </row>
    <row r="8" spans="1:19" ht="23.1" customHeight="1" x14ac:dyDescent="0.25">
      <c r="A8" s="311" t="s">
        <v>209</v>
      </c>
      <c r="B8" s="312"/>
      <c r="C8" s="313">
        <v>6348</v>
      </c>
      <c r="D8" s="313">
        <v>6348</v>
      </c>
      <c r="E8" s="314">
        <v>392</v>
      </c>
      <c r="F8" s="315">
        <v>10</v>
      </c>
      <c r="G8" s="315">
        <v>1124</v>
      </c>
      <c r="H8" s="314">
        <v>197</v>
      </c>
      <c r="I8" s="315">
        <v>778</v>
      </c>
      <c r="J8" s="314">
        <v>22</v>
      </c>
      <c r="K8" s="315">
        <v>146</v>
      </c>
      <c r="L8" s="314">
        <v>160</v>
      </c>
      <c r="M8" s="315">
        <v>4165</v>
      </c>
      <c r="N8" s="315">
        <v>125</v>
      </c>
      <c r="O8" s="314">
        <v>13</v>
      </c>
      <c r="P8" s="314">
        <v>8</v>
      </c>
    </row>
    <row r="9" spans="1:19" ht="14.85" customHeight="1" x14ac:dyDescent="0.25">
      <c r="A9" s="316" t="s">
        <v>210</v>
      </c>
      <c r="B9" s="317"/>
      <c r="C9" s="318">
        <v>6294</v>
      </c>
      <c r="D9" s="318">
        <v>6294</v>
      </c>
      <c r="E9" s="319">
        <v>389</v>
      </c>
      <c r="F9" s="318">
        <v>10</v>
      </c>
      <c r="G9" s="318">
        <v>1123</v>
      </c>
      <c r="H9" s="319">
        <v>194</v>
      </c>
      <c r="I9" s="318">
        <v>778</v>
      </c>
      <c r="J9" s="319">
        <v>22</v>
      </c>
      <c r="K9" s="318">
        <v>146</v>
      </c>
      <c r="L9" s="319">
        <v>160</v>
      </c>
      <c r="M9" s="318">
        <v>4112</v>
      </c>
      <c r="N9" s="318">
        <v>125</v>
      </c>
      <c r="O9" s="319">
        <v>13</v>
      </c>
      <c r="P9" s="319">
        <v>8</v>
      </c>
    </row>
    <row r="10" spans="1:19" ht="14.85" customHeight="1" x14ac:dyDescent="0.25">
      <c r="A10" s="316" t="s">
        <v>211</v>
      </c>
      <c r="B10" s="317"/>
      <c r="C10" s="318">
        <v>54</v>
      </c>
      <c r="D10" s="318">
        <v>54</v>
      </c>
      <c r="E10" s="319">
        <v>3</v>
      </c>
      <c r="F10" s="318">
        <v>0</v>
      </c>
      <c r="G10" s="318">
        <v>1</v>
      </c>
      <c r="H10" s="319">
        <v>3</v>
      </c>
      <c r="I10" s="318">
        <v>0</v>
      </c>
      <c r="J10" s="319">
        <v>0</v>
      </c>
      <c r="K10" s="318">
        <v>0</v>
      </c>
      <c r="L10" s="319">
        <v>0</v>
      </c>
      <c r="M10" s="318">
        <v>53</v>
      </c>
      <c r="N10" s="318">
        <v>0</v>
      </c>
      <c r="O10" s="319">
        <v>0</v>
      </c>
      <c r="P10" s="319">
        <v>0</v>
      </c>
    </row>
    <row r="11" spans="1:19" ht="23.1" customHeight="1" x14ac:dyDescent="0.25">
      <c r="A11" s="320" t="s">
        <v>212</v>
      </c>
      <c r="B11" s="321"/>
      <c r="C11" s="315">
        <v>51290</v>
      </c>
      <c r="D11" s="315">
        <v>50025</v>
      </c>
      <c r="E11" s="315">
        <v>1246</v>
      </c>
      <c r="F11" s="315">
        <v>89</v>
      </c>
      <c r="G11" s="315">
        <v>7887</v>
      </c>
      <c r="H11" s="315">
        <v>736</v>
      </c>
      <c r="I11" s="315">
        <v>3385</v>
      </c>
      <c r="J11" s="315">
        <v>57</v>
      </c>
      <c r="K11" s="315">
        <v>1732</v>
      </c>
      <c r="L11" s="315">
        <v>409</v>
      </c>
      <c r="M11" s="315">
        <v>35802</v>
      </c>
      <c r="N11" s="315">
        <v>1130</v>
      </c>
      <c r="O11" s="315">
        <v>44</v>
      </c>
      <c r="P11" s="315">
        <v>19</v>
      </c>
    </row>
    <row r="12" spans="1:19" ht="14.85" customHeight="1" x14ac:dyDescent="0.25">
      <c r="A12" s="320" t="s">
        <v>51</v>
      </c>
      <c r="B12" s="322" t="s">
        <v>128</v>
      </c>
      <c r="C12" s="318">
        <v>771</v>
      </c>
      <c r="D12" s="318">
        <v>765</v>
      </c>
      <c r="E12" s="318">
        <v>6</v>
      </c>
      <c r="F12" s="318">
        <v>1</v>
      </c>
      <c r="G12" s="318">
        <v>158</v>
      </c>
      <c r="H12" s="318">
        <v>3</v>
      </c>
      <c r="I12" s="318">
        <v>70</v>
      </c>
      <c r="J12" s="318">
        <v>1</v>
      </c>
      <c r="K12" s="318">
        <v>32</v>
      </c>
      <c r="L12" s="318">
        <v>2</v>
      </c>
      <c r="M12" s="318">
        <v>490</v>
      </c>
      <c r="N12" s="318">
        <v>14</v>
      </c>
      <c r="O12" s="318">
        <v>0</v>
      </c>
      <c r="P12" s="318">
        <v>0</v>
      </c>
    </row>
    <row r="13" spans="1:19" ht="14.85" customHeight="1" x14ac:dyDescent="0.25">
      <c r="B13" s="322" t="s">
        <v>129</v>
      </c>
      <c r="C13" s="318">
        <v>50519</v>
      </c>
      <c r="D13" s="318">
        <v>49260</v>
      </c>
      <c r="E13" s="318">
        <v>1240</v>
      </c>
      <c r="F13" s="318">
        <v>88</v>
      </c>
      <c r="G13" s="318">
        <v>7729</v>
      </c>
      <c r="H13" s="318">
        <v>733</v>
      </c>
      <c r="I13" s="318">
        <v>3315</v>
      </c>
      <c r="J13" s="318">
        <v>56</v>
      </c>
      <c r="K13" s="318">
        <v>1700</v>
      </c>
      <c r="L13" s="318">
        <v>407</v>
      </c>
      <c r="M13" s="318">
        <v>35312</v>
      </c>
      <c r="N13" s="318">
        <v>1116</v>
      </c>
      <c r="O13" s="318">
        <v>44</v>
      </c>
      <c r="P13" s="318">
        <v>19</v>
      </c>
    </row>
    <row r="14" spans="1:19" ht="23.1" customHeight="1" x14ac:dyDescent="0.25">
      <c r="A14" s="323" t="s">
        <v>213</v>
      </c>
      <c r="B14" s="321"/>
      <c r="C14" s="315">
        <v>4200</v>
      </c>
      <c r="D14" s="315">
        <v>4200</v>
      </c>
      <c r="E14" s="315">
        <v>0</v>
      </c>
      <c r="F14" s="315">
        <v>0</v>
      </c>
      <c r="G14" s="324">
        <v>97</v>
      </c>
      <c r="H14" s="324">
        <v>0</v>
      </c>
      <c r="I14" s="324">
        <v>10</v>
      </c>
      <c r="J14" s="324">
        <v>0</v>
      </c>
      <c r="K14" s="324">
        <v>95</v>
      </c>
      <c r="L14" s="324">
        <v>0</v>
      </c>
      <c r="M14" s="324">
        <v>3883</v>
      </c>
      <c r="N14" s="324">
        <v>115</v>
      </c>
      <c r="O14" s="324">
        <v>0</v>
      </c>
      <c r="P14" s="324">
        <v>0</v>
      </c>
    </row>
    <row r="15" spans="1:19" ht="14.85" customHeight="1" x14ac:dyDescent="0.25">
      <c r="B15" s="322" t="s">
        <v>128</v>
      </c>
      <c r="C15" s="318">
        <v>220</v>
      </c>
      <c r="D15" s="318">
        <v>220</v>
      </c>
      <c r="E15" s="318">
        <v>0</v>
      </c>
      <c r="F15" s="318">
        <v>0</v>
      </c>
      <c r="G15" s="325">
        <v>19</v>
      </c>
      <c r="H15" s="325">
        <v>0</v>
      </c>
      <c r="I15" s="325">
        <v>0</v>
      </c>
      <c r="J15" s="325">
        <v>0</v>
      </c>
      <c r="K15" s="325">
        <v>26</v>
      </c>
      <c r="L15" s="325">
        <v>0</v>
      </c>
      <c r="M15" s="325">
        <v>173</v>
      </c>
      <c r="N15" s="325">
        <v>2</v>
      </c>
      <c r="O15" s="325">
        <v>0</v>
      </c>
      <c r="P15" s="325">
        <v>0</v>
      </c>
    </row>
    <row r="16" spans="1:19" ht="14.85" customHeight="1" x14ac:dyDescent="0.25">
      <c r="B16" s="322" t="s">
        <v>129</v>
      </c>
      <c r="C16" s="318">
        <v>3980</v>
      </c>
      <c r="D16" s="318">
        <v>3980</v>
      </c>
      <c r="E16" s="318">
        <v>0</v>
      </c>
      <c r="F16" s="318">
        <v>0</v>
      </c>
      <c r="G16" s="325">
        <v>78</v>
      </c>
      <c r="H16" s="325">
        <v>0</v>
      </c>
      <c r="I16" s="325">
        <v>10</v>
      </c>
      <c r="J16" s="325">
        <v>0</v>
      </c>
      <c r="K16" s="325">
        <v>69</v>
      </c>
      <c r="L16" s="325">
        <v>0</v>
      </c>
      <c r="M16" s="325">
        <v>3710</v>
      </c>
      <c r="N16" s="325">
        <v>113</v>
      </c>
      <c r="O16" s="325">
        <v>0</v>
      </c>
      <c r="P16" s="325">
        <v>0</v>
      </c>
    </row>
    <row r="17" spans="1:16" ht="23.1" customHeight="1" x14ac:dyDescent="0.25">
      <c r="A17" s="323" t="s">
        <v>214</v>
      </c>
      <c r="B17" s="321"/>
      <c r="C17" s="315">
        <v>13173</v>
      </c>
      <c r="D17" s="315">
        <v>13017</v>
      </c>
      <c r="E17" s="315">
        <v>155</v>
      </c>
      <c r="F17" s="315">
        <v>79</v>
      </c>
      <c r="G17" s="324">
        <v>5458</v>
      </c>
      <c r="H17" s="324">
        <v>101</v>
      </c>
      <c r="I17" s="324">
        <v>2198</v>
      </c>
      <c r="J17" s="324">
        <v>44</v>
      </c>
      <c r="K17" s="324">
        <v>2</v>
      </c>
      <c r="L17" s="324">
        <v>0</v>
      </c>
      <c r="M17" s="324">
        <v>5083</v>
      </c>
      <c r="N17" s="324">
        <v>197</v>
      </c>
      <c r="O17" s="324">
        <v>10</v>
      </c>
      <c r="P17" s="324">
        <v>1</v>
      </c>
    </row>
    <row r="18" spans="1:16" ht="14.85" customHeight="1" x14ac:dyDescent="0.25">
      <c r="B18" s="322" t="s">
        <v>128</v>
      </c>
      <c r="C18" s="318">
        <v>231</v>
      </c>
      <c r="D18" s="318">
        <v>230</v>
      </c>
      <c r="E18" s="318">
        <v>1</v>
      </c>
      <c r="F18" s="318">
        <v>1</v>
      </c>
      <c r="G18" s="325">
        <v>118</v>
      </c>
      <c r="H18" s="325">
        <v>0</v>
      </c>
      <c r="I18" s="325">
        <v>47</v>
      </c>
      <c r="J18" s="325">
        <v>1</v>
      </c>
      <c r="K18" s="325">
        <v>0</v>
      </c>
      <c r="L18" s="325">
        <v>0</v>
      </c>
      <c r="M18" s="325">
        <v>59</v>
      </c>
      <c r="N18" s="325">
        <v>5</v>
      </c>
      <c r="O18" s="325">
        <v>0</v>
      </c>
      <c r="P18" s="325">
        <v>0</v>
      </c>
    </row>
    <row r="19" spans="1:16" ht="14.85" customHeight="1" x14ac:dyDescent="0.25">
      <c r="B19" s="322" t="s">
        <v>129</v>
      </c>
      <c r="C19" s="318">
        <v>12942</v>
      </c>
      <c r="D19" s="318">
        <v>12787</v>
      </c>
      <c r="E19" s="318">
        <v>154</v>
      </c>
      <c r="F19" s="318">
        <v>78</v>
      </c>
      <c r="G19" s="325">
        <v>5340</v>
      </c>
      <c r="H19" s="325">
        <v>101</v>
      </c>
      <c r="I19" s="325">
        <v>2151</v>
      </c>
      <c r="J19" s="325">
        <v>43</v>
      </c>
      <c r="K19" s="325">
        <v>2</v>
      </c>
      <c r="L19" s="325">
        <v>0</v>
      </c>
      <c r="M19" s="325">
        <v>5024</v>
      </c>
      <c r="N19" s="325">
        <v>192</v>
      </c>
      <c r="O19" s="325">
        <v>10</v>
      </c>
      <c r="P19" s="325">
        <v>1</v>
      </c>
    </row>
    <row r="20" spans="1:16" ht="23.1" customHeight="1" x14ac:dyDescent="0.25">
      <c r="A20" s="323" t="s">
        <v>238</v>
      </c>
      <c r="B20" s="321"/>
      <c r="C20" s="318">
        <v>30301</v>
      </c>
      <c r="D20" s="318">
        <v>29231</v>
      </c>
      <c r="E20" s="318">
        <v>1056</v>
      </c>
      <c r="F20" s="318">
        <v>10</v>
      </c>
      <c r="G20" s="324">
        <v>2314</v>
      </c>
      <c r="H20" s="324">
        <v>621</v>
      </c>
      <c r="I20" s="324">
        <v>1173</v>
      </c>
      <c r="J20" s="324">
        <v>13</v>
      </c>
      <c r="K20" s="324">
        <v>1510</v>
      </c>
      <c r="L20" s="324">
        <v>392</v>
      </c>
      <c r="M20" s="324">
        <v>23418</v>
      </c>
      <c r="N20" s="324">
        <v>806</v>
      </c>
      <c r="O20" s="324">
        <v>30</v>
      </c>
      <c r="P20" s="324">
        <v>14</v>
      </c>
    </row>
    <row r="21" spans="1:16" ht="14.85" customHeight="1" x14ac:dyDescent="0.25">
      <c r="A21" s="320" t="s">
        <v>52</v>
      </c>
      <c r="B21" s="322" t="s">
        <v>128</v>
      </c>
      <c r="C21" s="318">
        <v>317</v>
      </c>
      <c r="D21" s="318">
        <v>312</v>
      </c>
      <c r="E21" s="318">
        <v>5</v>
      </c>
      <c r="F21" s="318">
        <v>0</v>
      </c>
      <c r="G21" s="325">
        <v>21</v>
      </c>
      <c r="H21" s="325">
        <v>3</v>
      </c>
      <c r="I21" s="325">
        <v>23</v>
      </c>
      <c r="J21" s="325">
        <v>0</v>
      </c>
      <c r="K21" s="325">
        <v>6</v>
      </c>
      <c r="L21" s="325">
        <v>2</v>
      </c>
      <c r="M21" s="325">
        <v>255</v>
      </c>
      <c r="N21" s="325">
        <v>7</v>
      </c>
      <c r="O21" s="325">
        <v>0</v>
      </c>
      <c r="P21" s="325">
        <v>0</v>
      </c>
    </row>
    <row r="22" spans="1:16" ht="14.85" customHeight="1" x14ac:dyDescent="0.25">
      <c r="B22" s="322" t="s">
        <v>129</v>
      </c>
      <c r="C22" s="318">
        <v>29984</v>
      </c>
      <c r="D22" s="318">
        <v>28919</v>
      </c>
      <c r="E22" s="318">
        <v>1051</v>
      </c>
      <c r="F22" s="318">
        <v>10</v>
      </c>
      <c r="G22" s="325">
        <v>2293</v>
      </c>
      <c r="H22" s="325">
        <v>618</v>
      </c>
      <c r="I22" s="325">
        <v>1150</v>
      </c>
      <c r="J22" s="325">
        <v>13</v>
      </c>
      <c r="K22" s="325">
        <v>1504</v>
      </c>
      <c r="L22" s="325">
        <v>390</v>
      </c>
      <c r="M22" s="325">
        <v>23163</v>
      </c>
      <c r="N22" s="325">
        <v>799</v>
      </c>
      <c r="O22" s="325">
        <v>30</v>
      </c>
      <c r="P22" s="325">
        <v>14</v>
      </c>
    </row>
    <row r="23" spans="1:16" ht="23.1" customHeight="1" x14ac:dyDescent="0.25">
      <c r="A23" s="323" t="s">
        <v>216</v>
      </c>
      <c r="B23" s="321"/>
      <c r="C23" s="318">
        <v>3616</v>
      </c>
      <c r="D23" s="318">
        <v>3577</v>
      </c>
      <c r="E23" s="318">
        <v>35</v>
      </c>
      <c r="F23" s="318">
        <v>0</v>
      </c>
      <c r="G23" s="315">
        <v>18</v>
      </c>
      <c r="H23" s="315">
        <v>14</v>
      </c>
      <c r="I23" s="315">
        <v>4</v>
      </c>
      <c r="J23" s="315">
        <v>0</v>
      </c>
      <c r="K23" s="315">
        <v>125</v>
      </c>
      <c r="L23" s="315">
        <v>17</v>
      </c>
      <c r="M23" s="315">
        <v>3418</v>
      </c>
      <c r="N23" s="315">
        <v>12</v>
      </c>
      <c r="O23" s="315">
        <v>4</v>
      </c>
      <c r="P23" s="315">
        <v>4</v>
      </c>
    </row>
    <row r="24" spans="1:16" ht="14.85" customHeight="1" x14ac:dyDescent="0.25">
      <c r="A24" s="320" t="s">
        <v>53</v>
      </c>
      <c r="B24" s="322" t="s">
        <v>128</v>
      </c>
      <c r="C24" s="318">
        <v>3</v>
      </c>
      <c r="D24" s="318">
        <v>3</v>
      </c>
      <c r="E24" s="318">
        <v>0</v>
      </c>
      <c r="F24" s="318">
        <v>0</v>
      </c>
      <c r="G24" s="318">
        <v>0</v>
      </c>
      <c r="H24" s="318">
        <v>0</v>
      </c>
      <c r="I24" s="318">
        <v>0</v>
      </c>
      <c r="J24" s="318">
        <v>0</v>
      </c>
      <c r="K24" s="318">
        <v>0</v>
      </c>
      <c r="L24" s="318">
        <v>0</v>
      </c>
      <c r="M24" s="318">
        <v>3</v>
      </c>
      <c r="N24" s="318">
        <v>0</v>
      </c>
      <c r="O24" s="318">
        <v>0</v>
      </c>
      <c r="P24" s="318">
        <v>0</v>
      </c>
    </row>
    <row r="25" spans="1:16" ht="14.85" customHeight="1" x14ac:dyDescent="0.25">
      <c r="B25" s="322" t="s">
        <v>129</v>
      </c>
      <c r="C25" s="318">
        <v>3613</v>
      </c>
      <c r="D25" s="318">
        <v>3574</v>
      </c>
      <c r="E25" s="318">
        <v>35</v>
      </c>
      <c r="F25" s="318">
        <v>0</v>
      </c>
      <c r="G25" s="318">
        <v>18</v>
      </c>
      <c r="H25" s="318">
        <v>14</v>
      </c>
      <c r="I25" s="318">
        <v>4</v>
      </c>
      <c r="J25" s="318">
        <v>0</v>
      </c>
      <c r="K25" s="318">
        <v>125</v>
      </c>
      <c r="L25" s="318">
        <v>17</v>
      </c>
      <c r="M25" s="318">
        <v>3415</v>
      </c>
      <c r="N25" s="318">
        <v>12</v>
      </c>
      <c r="O25" s="318">
        <v>4</v>
      </c>
      <c r="P25" s="318">
        <v>4</v>
      </c>
    </row>
    <row r="26" spans="1:16" ht="14.85" customHeight="1" x14ac:dyDescent="0.25">
      <c r="A26" s="320" t="s">
        <v>217</v>
      </c>
      <c r="B26" s="321"/>
      <c r="C26" s="315">
        <v>7</v>
      </c>
      <c r="D26" s="318">
        <v>0</v>
      </c>
      <c r="E26" s="318">
        <v>0</v>
      </c>
      <c r="F26" s="318">
        <v>0</v>
      </c>
      <c r="G26" s="318">
        <v>0</v>
      </c>
      <c r="H26" s="318">
        <v>0</v>
      </c>
      <c r="I26" s="318">
        <v>0</v>
      </c>
      <c r="J26" s="318">
        <v>0</v>
      </c>
      <c r="K26" s="318">
        <v>0</v>
      </c>
      <c r="L26" s="318">
        <v>0</v>
      </c>
      <c r="M26" s="318">
        <v>0</v>
      </c>
      <c r="N26" s="318">
        <v>0</v>
      </c>
      <c r="O26" s="318">
        <v>0</v>
      </c>
      <c r="P26" s="315">
        <v>7</v>
      </c>
    </row>
    <row r="27" spans="1:16" ht="14.85" customHeight="1" x14ac:dyDescent="0.25">
      <c r="A27" s="320"/>
      <c r="B27" s="322" t="s">
        <v>128</v>
      </c>
      <c r="C27" s="318">
        <v>0</v>
      </c>
      <c r="D27" s="318">
        <v>0</v>
      </c>
      <c r="E27" s="318">
        <v>0</v>
      </c>
      <c r="F27" s="318">
        <v>0</v>
      </c>
      <c r="G27" s="318">
        <v>0</v>
      </c>
      <c r="H27" s="318">
        <v>0</v>
      </c>
      <c r="I27" s="318">
        <v>0</v>
      </c>
      <c r="J27" s="318">
        <v>0</v>
      </c>
      <c r="K27" s="318">
        <v>0</v>
      </c>
      <c r="L27" s="318">
        <v>0</v>
      </c>
      <c r="M27" s="318">
        <v>0</v>
      </c>
      <c r="N27" s="318">
        <v>0</v>
      </c>
      <c r="O27" s="318">
        <v>0</v>
      </c>
      <c r="P27" s="318">
        <v>0</v>
      </c>
    </row>
    <row r="28" spans="1:16" ht="14.85" customHeight="1" x14ac:dyDescent="0.25">
      <c r="B28" s="322" t="s">
        <v>129</v>
      </c>
      <c r="C28" s="318">
        <v>7</v>
      </c>
      <c r="D28" s="318">
        <v>0</v>
      </c>
      <c r="E28" s="318">
        <v>0</v>
      </c>
      <c r="F28" s="318">
        <v>0</v>
      </c>
      <c r="G28" s="318">
        <v>0</v>
      </c>
      <c r="H28" s="318">
        <v>0</v>
      </c>
      <c r="I28" s="318">
        <v>0</v>
      </c>
      <c r="J28" s="318">
        <v>0</v>
      </c>
      <c r="K28" s="318">
        <v>0</v>
      </c>
      <c r="L28" s="318">
        <v>0</v>
      </c>
      <c r="M28" s="318">
        <v>0</v>
      </c>
      <c r="N28" s="318">
        <v>0</v>
      </c>
      <c r="O28" s="318">
        <v>0</v>
      </c>
      <c r="P28" s="318">
        <v>7</v>
      </c>
    </row>
    <row r="29" spans="1:16" ht="23.1" customHeight="1" x14ac:dyDescent="0.25">
      <c r="A29" s="311" t="s">
        <v>218</v>
      </c>
      <c r="B29" s="321"/>
      <c r="C29" s="315">
        <v>16829</v>
      </c>
      <c r="D29" s="315">
        <v>16459</v>
      </c>
      <c r="E29" s="315">
        <v>368</v>
      </c>
      <c r="F29" s="315">
        <v>17</v>
      </c>
      <c r="G29" s="315">
        <v>2064</v>
      </c>
      <c r="H29" s="315">
        <v>220</v>
      </c>
      <c r="I29" s="315">
        <v>921</v>
      </c>
      <c r="J29" s="315">
        <v>16</v>
      </c>
      <c r="K29" s="315">
        <v>889</v>
      </c>
      <c r="L29" s="315">
        <v>124</v>
      </c>
      <c r="M29" s="315">
        <v>12176</v>
      </c>
      <c r="N29" s="315">
        <v>392</v>
      </c>
      <c r="O29" s="315">
        <v>8</v>
      </c>
      <c r="P29" s="315">
        <v>2</v>
      </c>
    </row>
    <row r="30" spans="1:16" ht="14.85" customHeight="1" x14ac:dyDescent="0.25">
      <c r="B30" s="322" t="s">
        <v>128</v>
      </c>
      <c r="C30" s="318">
        <v>4349</v>
      </c>
      <c r="D30" s="318">
        <v>4320</v>
      </c>
      <c r="E30" s="318">
        <v>29</v>
      </c>
      <c r="F30" s="318">
        <v>1</v>
      </c>
      <c r="G30" s="325">
        <v>136</v>
      </c>
      <c r="H30" s="325">
        <v>9</v>
      </c>
      <c r="I30" s="325">
        <v>49</v>
      </c>
      <c r="J30" s="325">
        <v>0</v>
      </c>
      <c r="K30" s="325">
        <v>249</v>
      </c>
      <c r="L30" s="325">
        <v>19</v>
      </c>
      <c r="M30" s="325">
        <v>3854</v>
      </c>
      <c r="N30" s="325">
        <v>31</v>
      </c>
      <c r="O30" s="325">
        <v>1</v>
      </c>
      <c r="P30" s="325">
        <v>0</v>
      </c>
    </row>
    <row r="31" spans="1:16" ht="14.85" customHeight="1" x14ac:dyDescent="0.25">
      <c r="B31" s="322" t="s">
        <v>129</v>
      </c>
      <c r="C31" s="318">
        <v>12480</v>
      </c>
      <c r="D31" s="318">
        <v>12139</v>
      </c>
      <c r="E31" s="318">
        <v>339</v>
      </c>
      <c r="F31" s="318">
        <v>16</v>
      </c>
      <c r="G31" s="325">
        <v>1928</v>
      </c>
      <c r="H31" s="325">
        <v>211</v>
      </c>
      <c r="I31" s="325">
        <v>872</v>
      </c>
      <c r="J31" s="325">
        <v>16</v>
      </c>
      <c r="K31" s="325">
        <v>640</v>
      </c>
      <c r="L31" s="325">
        <v>105</v>
      </c>
      <c r="M31" s="325">
        <v>8322</v>
      </c>
      <c r="N31" s="325">
        <v>361</v>
      </c>
      <c r="O31" s="325">
        <v>7</v>
      </c>
      <c r="P31" s="325">
        <v>2</v>
      </c>
    </row>
    <row r="32" spans="1:16" ht="23.1" customHeight="1" x14ac:dyDescent="0.25">
      <c r="A32" s="311" t="s">
        <v>219</v>
      </c>
      <c r="B32" s="321"/>
      <c r="C32" s="315">
        <v>539404</v>
      </c>
      <c r="D32" s="315">
        <v>523349</v>
      </c>
      <c r="E32" s="315">
        <v>15880</v>
      </c>
      <c r="F32" s="315">
        <v>1024</v>
      </c>
      <c r="G32" s="324">
        <v>86973</v>
      </c>
      <c r="H32" s="324">
        <v>9896</v>
      </c>
      <c r="I32" s="324">
        <v>32819</v>
      </c>
      <c r="J32" s="324">
        <v>553</v>
      </c>
      <c r="K32" s="324">
        <v>20036</v>
      </c>
      <c r="L32" s="324">
        <v>4881</v>
      </c>
      <c r="M32" s="324">
        <v>370200</v>
      </c>
      <c r="N32" s="324">
        <v>12297</v>
      </c>
      <c r="O32" s="324">
        <v>550</v>
      </c>
      <c r="P32" s="324">
        <v>175</v>
      </c>
    </row>
    <row r="33" spans="1:16" ht="14.85" customHeight="1" x14ac:dyDescent="0.25">
      <c r="B33" s="322" t="s">
        <v>128</v>
      </c>
      <c r="C33" s="318">
        <v>281434</v>
      </c>
      <c r="D33" s="318">
        <v>273173</v>
      </c>
      <c r="E33" s="318">
        <v>8174</v>
      </c>
      <c r="F33" s="318">
        <v>552</v>
      </c>
      <c r="G33" s="325">
        <v>44487</v>
      </c>
      <c r="H33" s="325">
        <v>5027</v>
      </c>
      <c r="I33" s="325">
        <v>16723</v>
      </c>
      <c r="J33" s="325">
        <v>306</v>
      </c>
      <c r="K33" s="325">
        <v>10390</v>
      </c>
      <c r="L33" s="325">
        <v>2564</v>
      </c>
      <c r="M33" s="325">
        <v>194571</v>
      </c>
      <c r="N33" s="325">
        <v>6450</v>
      </c>
      <c r="O33" s="325">
        <v>277</v>
      </c>
      <c r="P33" s="325">
        <v>87</v>
      </c>
    </row>
    <row r="34" spans="1:16" ht="14.85" customHeight="1" x14ac:dyDescent="0.25">
      <c r="B34" s="322" t="s">
        <v>129</v>
      </c>
      <c r="C34" s="318">
        <v>257970</v>
      </c>
      <c r="D34" s="318">
        <v>250176</v>
      </c>
      <c r="E34" s="318">
        <v>7706</v>
      </c>
      <c r="F34" s="318">
        <v>472</v>
      </c>
      <c r="G34" s="325">
        <v>42486</v>
      </c>
      <c r="H34" s="325">
        <v>4869</v>
      </c>
      <c r="I34" s="325">
        <v>16096</v>
      </c>
      <c r="J34" s="325">
        <v>247</v>
      </c>
      <c r="K34" s="325">
        <v>9646</v>
      </c>
      <c r="L34" s="325">
        <v>2317</v>
      </c>
      <c r="M34" s="325">
        <v>175629</v>
      </c>
      <c r="N34" s="325">
        <v>5847</v>
      </c>
      <c r="O34" s="325">
        <v>273</v>
      </c>
      <c r="P34" s="325">
        <v>88</v>
      </c>
    </row>
    <row r="35" spans="1:16" ht="23.1" customHeight="1" x14ac:dyDescent="0.25">
      <c r="A35" s="326" t="s">
        <v>220</v>
      </c>
      <c r="B35" s="321"/>
      <c r="C35" s="315">
        <v>39700</v>
      </c>
      <c r="D35" s="315">
        <v>39146</v>
      </c>
      <c r="E35" s="315">
        <v>510</v>
      </c>
      <c r="F35" s="315">
        <v>0</v>
      </c>
      <c r="G35" s="324">
        <v>2488</v>
      </c>
      <c r="H35" s="324">
        <v>146</v>
      </c>
      <c r="I35" s="324">
        <v>674</v>
      </c>
      <c r="J35" s="324">
        <v>45</v>
      </c>
      <c r="K35" s="324">
        <v>1011</v>
      </c>
      <c r="L35" s="324">
        <v>275</v>
      </c>
      <c r="M35" s="324">
        <v>33673</v>
      </c>
      <c r="N35" s="324">
        <v>1300</v>
      </c>
      <c r="O35" s="324">
        <v>44</v>
      </c>
      <c r="P35" s="324">
        <v>44</v>
      </c>
    </row>
    <row r="36" spans="1:16" ht="14.85" customHeight="1" x14ac:dyDescent="0.25">
      <c r="B36" s="322" t="s">
        <v>128</v>
      </c>
      <c r="C36" s="318">
        <v>21267</v>
      </c>
      <c r="D36" s="318">
        <v>20972</v>
      </c>
      <c r="E36" s="318">
        <v>274</v>
      </c>
      <c r="F36" s="318">
        <v>0</v>
      </c>
      <c r="G36" s="325">
        <v>1242</v>
      </c>
      <c r="H36" s="325">
        <v>81</v>
      </c>
      <c r="I36" s="325">
        <v>360</v>
      </c>
      <c r="J36" s="325">
        <v>22</v>
      </c>
      <c r="K36" s="325">
        <v>537</v>
      </c>
      <c r="L36" s="325">
        <v>146</v>
      </c>
      <c r="M36" s="325">
        <v>18145</v>
      </c>
      <c r="N36" s="325">
        <v>688</v>
      </c>
      <c r="O36" s="325">
        <v>25</v>
      </c>
      <c r="P36" s="325">
        <v>21</v>
      </c>
    </row>
    <row r="37" spans="1:16" ht="14.85" customHeight="1" x14ac:dyDescent="0.25">
      <c r="B37" s="322" t="s">
        <v>129</v>
      </c>
      <c r="C37" s="318">
        <v>18433</v>
      </c>
      <c r="D37" s="318">
        <v>18174</v>
      </c>
      <c r="E37" s="318">
        <v>236</v>
      </c>
      <c r="F37" s="318">
        <v>0</v>
      </c>
      <c r="G37" s="325">
        <v>1246</v>
      </c>
      <c r="H37" s="325">
        <v>65</v>
      </c>
      <c r="I37" s="325">
        <v>314</v>
      </c>
      <c r="J37" s="325">
        <v>23</v>
      </c>
      <c r="K37" s="325">
        <v>474</v>
      </c>
      <c r="L37" s="325">
        <v>129</v>
      </c>
      <c r="M37" s="325">
        <v>15528</v>
      </c>
      <c r="N37" s="325">
        <v>612</v>
      </c>
      <c r="O37" s="325">
        <v>19</v>
      </c>
      <c r="P37" s="325">
        <v>23</v>
      </c>
    </row>
    <row r="38" spans="1:16" ht="23.1" customHeight="1" x14ac:dyDescent="0.25">
      <c r="A38" s="326" t="s">
        <v>221</v>
      </c>
      <c r="B38" s="321"/>
      <c r="C38" s="315">
        <v>117745</v>
      </c>
      <c r="D38" s="315">
        <v>113871</v>
      </c>
      <c r="E38" s="315">
        <v>3827</v>
      </c>
      <c r="F38" s="315">
        <v>48</v>
      </c>
      <c r="G38" s="324">
        <v>11500</v>
      </c>
      <c r="H38" s="324">
        <v>2212</v>
      </c>
      <c r="I38" s="324">
        <v>5924</v>
      </c>
      <c r="J38" s="324">
        <v>125</v>
      </c>
      <c r="K38" s="324">
        <v>5520</v>
      </c>
      <c r="L38" s="324">
        <v>1384</v>
      </c>
      <c r="M38" s="324">
        <v>87312</v>
      </c>
      <c r="N38" s="324">
        <v>3567</v>
      </c>
      <c r="O38" s="324">
        <v>106</v>
      </c>
      <c r="P38" s="324">
        <v>47</v>
      </c>
    </row>
    <row r="39" spans="1:16" ht="14.85" customHeight="1" x14ac:dyDescent="0.25">
      <c r="B39" s="322" t="s">
        <v>128</v>
      </c>
      <c r="C39" s="318">
        <v>62143</v>
      </c>
      <c r="D39" s="318">
        <v>60123</v>
      </c>
      <c r="E39" s="318">
        <v>1993</v>
      </c>
      <c r="F39" s="318">
        <v>22</v>
      </c>
      <c r="G39" s="325">
        <v>5972</v>
      </c>
      <c r="H39" s="325">
        <v>1147</v>
      </c>
      <c r="I39" s="325">
        <v>3012</v>
      </c>
      <c r="J39" s="325">
        <v>68</v>
      </c>
      <c r="K39" s="325">
        <v>2876</v>
      </c>
      <c r="L39" s="325">
        <v>717</v>
      </c>
      <c r="M39" s="325">
        <v>46345</v>
      </c>
      <c r="N39" s="325">
        <v>1896</v>
      </c>
      <c r="O39" s="325">
        <v>61</v>
      </c>
      <c r="P39" s="325">
        <v>27</v>
      </c>
    </row>
    <row r="40" spans="1:16" ht="14.85" customHeight="1" x14ac:dyDescent="0.25">
      <c r="B40" s="322" t="s">
        <v>129</v>
      </c>
      <c r="C40" s="318">
        <v>55602</v>
      </c>
      <c r="D40" s="318">
        <v>53748</v>
      </c>
      <c r="E40" s="318">
        <v>1834</v>
      </c>
      <c r="F40" s="318">
        <v>26</v>
      </c>
      <c r="G40" s="325">
        <v>5528</v>
      </c>
      <c r="H40" s="325">
        <v>1065</v>
      </c>
      <c r="I40" s="325">
        <v>2912</v>
      </c>
      <c r="J40" s="325">
        <v>57</v>
      </c>
      <c r="K40" s="325">
        <v>2644</v>
      </c>
      <c r="L40" s="325">
        <v>667</v>
      </c>
      <c r="M40" s="325">
        <v>40967</v>
      </c>
      <c r="N40" s="325">
        <v>1671</v>
      </c>
      <c r="O40" s="325">
        <v>45</v>
      </c>
      <c r="P40" s="325">
        <v>20</v>
      </c>
    </row>
    <row r="41" spans="1:16" ht="23.1" customHeight="1" x14ac:dyDescent="0.25">
      <c r="A41" s="326" t="s">
        <v>222</v>
      </c>
      <c r="B41" s="321"/>
      <c r="C41" s="315">
        <v>175346</v>
      </c>
      <c r="D41" s="315">
        <v>169563</v>
      </c>
      <c r="E41" s="315">
        <v>5724</v>
      </c>
      <c r="F41" s="315">
        <v>396</v>
      </c>
      <c r="G41" s="324">
        <v>31452</v>
      </c>
      <c r="H41" s="324">
        <v>3622</v>
      </c>
      <c r="I41" s="324">
        <v>11859</v>
      </c>
      <c r="J41" s="324">
        <v>205</v>
      </c>
      <c r="K41" s="324">
        <v>6730</v>
      </c>
      <c r="L41" s="324">
        <v>1673</v>
      </c>
      <c r="M41" s="324">
        <v>115064</v>
      </c>
      <c r="N41" s="324">
        <v>4062</v>
      </c>
      <c r="O41" s="324">
        <v>224</v>
      </c>
      <c r="P41" s="324">
        <v>59</v>
      </c>
    </row>
    <row r="42" spans="1:16" ht="14.85" customHeight="1" x14ac:dyDescent="0.25">
      <c r="B42" s="322" t="s">
        <v>128</v>
      </c>
      <c r="C42" s="318">
        <v>90941</v>
      </c>
      <c r="D42" s="318">
        <v>87997</v>
      </c>
      <c r="E42" s="318">
        <v>2916</v>
      </c>
      <c r="F42" s="318">
        <v>220</v>
      </c>
      <c r="G42" s="325">
        <v>16016</v>
      </c>
      <c r="H42" s="325">
        <v>1804</v>
      </c>
      <c r="I42" s="325">
        <v>6091</v>
      </c>
      <c r="J42" s="325">
        <v>118</v>
      </c>
      <c r="K42" s="325">
        <v>3441</v>
      </c>
      <c r="L42" s="325">
        <v>887</v>
      </c>
      <c r="M42" s="325">
        <v>60082</v>
      </c>
      <c r="N42" s="325">
        <v>2147</v>
      </c>
      <c r="O42" s="325">
        <v>107</v>
      </c>
      <c r="P42" s="325">
        <v>28</v>
      </c>
    </row>
    <row r="43" spans="1:16" ht="14.85" customHeight="1" x14ac:dyDescent="0.25">
      <c r="B43" s="322" t="s">
        <v>129</v>
      </c>
      <c r="C43" s="318">
        <v>84405</v>
      </c>
      <c r="D43" s="318">
        <v>81566</v>
      </c>
      <c r="E43" s="318">
        <v>2808</v>
      </c>
      <c r="F43" s="318">
        <v>176</v>
      </c>
      <c r="G43" s="325">
        <v>15436</v>
      </c>
      <c r="H43" s="325">
        <v>1818</v>
      </c>
      <c r="I43" s="325">
        <v>5768</v>
      </c>
      <c r="J43" s="325">
        <v>87</v>
      </c>
      <c r="K43" s="325">
        <v>3289</v>
      </c>
      <c r="L43" s="325">
        <v>786</v>
      </c>
      <c r="M43" s="325">
        <v>54982</v>
      </c>
      <c r="N43" s="325">
        <v>1915</v>
      </c>
      <c r="O43" s="325">
        <v>117</v>
      </c>
      <c r="P43" s="325">
        <v>31</v>
      </c>
    </row>
    <row r="44" spans="1:16" ht="23.1" customHeight="1" x14ac:dyDescent="0.25">
      <c r="A44" s="326" t="s">
        <v>223</v>
      </c>
      <c r="B44" s="321"/>
      <c r="C44" s="315">
        <v>206397</v>
      </c>
      <c r="D44" s="315">
        <v>200555</v>
      </c>
      <c r="E44" s="315">
        <v>5817</v>
      </c>
      <c r="F44" s="315">
        <v>579</v>
      </c>
      <c r="G44" s="324">
        <v>41496</v>
      </c>
      <c r="H44" s="324">
        <v>3914</v>
      </c>
      <c r="I44" s="324">
        <v>14342</v>
      </c>
      <c r="J44" s="324">
        <v>178</v>
      </c>
      <c r="K44" s="324">
        <v>6775</v>
      </c>
      <c r="L44" s="324">
        <v>1549</v>
      </c>
      <c r="M44" s="324">
        <v>134004</v>
      </c>
      <c r="N44" s="324">
        <v>3359</v>
      </c>
      <c r="O44" s="324">
        <v>176</v>
      </c>
      <c r="P44" s="324">
        <v>25</v>
      </c>
    </row>
    <row r="45" spans="1:16" ht="14.85" customHeight="1" x14ac:dyDescent="0.25">
      <c r="B45" s="322" t="s">
        <v>128</v>
      </c>
      <c r="C45" s="318">
        <v>106939</v>
      </c>
      <c r="D45" s="318">
        <v>103939</v>
      </c>
      <c r="E45" s="318">
        <v>2989</v>
      </c>
      <c r="F45" s="318">
        <v>309</v>
      </c>
      <c r="G45" s="325">
        <v>21233</v>
      </c>
      <c r="H45" s="325">
        <v>1993</v>
      </c>
      <c r="I45" s="325">
        <v>7249</v>
      </c>
      <c r="J45" s="325">
        <v>98</v>
      </c>
      <c r="K45" s="325">
        <v>3536</v>
      </c>
      <c r="L45" s="325">
        <v>814</v>
      </c>
      <c r="M45" s="325">
        <v>69902</v>
      </c>
      <c r="N45" s="325">
        <v>1710</v>
      </c>
      <c r="O45" s="325">
        <v>84</v>
      </c>
      <c r="P45" s="325">
        <v>11</v>
      </c>
    </row>
    <row r="46" spans="1:16" ht="14.85" customHeight="1" x14ac:dyDescent="0.25">
      <c r="B46" s="322" t="s">
        <v>129</v>
      </c>
      <c r="C46" s="318">
        <v>99458</v>
      </c>
      <c r="D46" s="318">
        <v>96616</v>
      </c>
      <c r="E46" s="318">
        <v>2828</v>
      </c>
      <c r="F46" s="318">
        <v>270</v>
      </c>
      <c r="G46" s="325">
        <v>20263</v>
      </c>
      <c r="H46" s="325">
        <v>1921</v>
      </c>
      <c r="I46" s="325">
        <v>7093</v>
      </c>
      <c r="J46" s="325">
        <v>80</v>
      </c>
      <c r="K46" s="325">
        <v>3239</v>
      </c>
      <c r="L46" s="325">
        <v>735</v>
      </c>
      <c r="M46" s="325">
        <v>64102</v>
      </c>
      <c r="N46" s="325">
        <v>1649</v>
      </c>
      <c r="O46" s="325">
        <v>92</v>
      </c>
      <c r="P46" s="325">
        <v>14</v>
      </c>
    </row>
    <row r="47" spans="1:16" ht="23.1" customHeight="1" x14ac:dyDescent="0.25">
      <c r="A47" s="326" t="s">
        <v>224</v>
      </c>
      <c r="B47" s="321"/>
      <c r="C47" s="315">
        <v>216</v>
      </c>
      <c r="D47" s="315">
        <v>214</v>
      </c>
      <c r="E47" s="315">
        <v>2</v>
      </c>
      <c r="F47" s="315">
        <v>1</v>
      </c>
      <c r="G47" s="324">
        <v>37</v>
      </c>
      <c r="H47" s="324">
        <v>2</v>
      </c>
      <c r="I47" s="324">
        <v>20</v>
      </c>
      <c r="J47" s="324">
        <v>0</v>
      </c>
      <c r="K47" s="324">
        <v>0</v>
      </c>
      <c r="L47" s="324">
        <v>0</v>
      </c>
      <c r="M47" s="324">
        <v>147</v>
      </c>
      <c r="N47" s="324">
        <v>9</v>
      </c>
      <c r="O47" s="324">
        <v>0</v>
      </c>
      <c r="P47" s="324">
        <v>0</v>
      </c>
    </row>
    <row r="48" spans="1:16" ht="14.85" customHeight="1" x14ac:dyDescent="0.25">
      <c r="B48" s="322" t="s">
        <v>128</v>
      </c>
      <c r="C48" s="318">
        <v>144</v>
      </c>
      <c r="D48" s="318">
        <v>142</v>
      </c>
      <c r="E48" s="318">
        <v>2</v>
      </c>
      <c r="F48" s="318">
        <v>1</v>
      </c>
      <c r="G48" s="325">
        <v>24</v>
      </c>
      <c r="H48" s="325">
        <v>2</v>
      </c>
      <c r="I48" s="325">
        <v>11</v>
      </c>
      <c r="J48" s="325">
        <v>0</v>
      </c>
      <c r="K48" s="325">
        <v>0</v>
      </c>
      <c r="L48" s="325">
        <v>0</v>
      </c>
      <c r="M48" s="325">
        <v>97</v>
      </c>
      <c r="N48" s="325">
        <v>9</v>
      </c>
      <c r="O48" s="325">
        <v>0</v>
      </c>
      <c r="P48" s="325">
        <v>0</v>
      </c>
    </row>
    <row r="49" spans="1:16" ht="14.85" customHeight="1" x14ac:dyDescent="0.25">
      <c r="A49" s="327"/>
      <c r="B49" s="328" t="s">
        <v>129</v>
      </c>
      <c r="C49" s="329">
        <v>72</v>
      </c>
      <c r="D49" s="329">
        <v>72</v>
      </c>
      <c r="E49" s="329">
        <v>0</v>
      </c>
      <c r="F49" s="329">
        <v>0</v>
      </c>
      <c r="G49" s="330">
        <v>13</v>
      </c>
      <c r="H49" s="330">
        <v>0</v>
      </c>
      <c r="I49" s="330">
        <v>9</v>
      </c>
      <c r="J49" s="330">
        <v>0</v>
      </c>
      <c r="K49" s="330">
        <v>0</v>
      </c>
      <c r="L49" s="330">
        <v>0</v>
      </c>
      <c r="M49" s="330">
        <v>50</v>
      </c>
      <c r="N49" s="330">
        <v>0</v>
      </c>
      <c r="O49" s="330">
        <v>0</v>
      </c>
      <c r="P49" s="330">
        <v>0</v>
      </c>
    </row>
    <row r="50" spans="1:16" ht="16.5" customHeight="1" x14ac:dyDescent="0.25">
      <c r="A50" s="297" t="s">
        <v>241</v>
      </c>
    </row>
    <row r="51" spans="1:16" ht="16.5" customHeight="1" x14ac:dyDescent="0.25">
      <c r="A51" s="297" t="s">
        <v>243</v>
      </c>
    </row>
    <row r="52" spans="1:16" ht="16.5" customHeight="1" x14ac:dyDescent="0.25">
      <c r="A52" s="297" t="s">
        <v>228</v>
      </c>
    </row>
    <row r="53" spans="1:16" ht="16.5" customHeight="1" x14ac:dyDescent="0.25">
      <c r="A53" s="297" t="s">
        <v>193</v>
      </c>
    </row>
    <row r="54" spans="1:16" ht="16.5" customHeight="1" x14ac:dyDescent="0.25">
      <c r="A54" s="297" t="s">
        <v>194</v>
      </c>
    </row>
    <row r="55" spans="1:16" ht="16.5" customHeight="1" x14ac:dyDescent="0.25">
      <c r="A55" s="297" t="s">
        <v>240</v>
      </c>
    </row>
  </sheetData>
  <mergeCells count="19">
    <mergeCell ref="H6:H7"/>
    <mergeCell ref="I6:I7"/>
    <mergeCell ref="J6:J7"/>
    <mergeCell ref="K6:K7"/>
    <mergeCell ref="L6:L7"/>
    <mergeCell ref="M6:N6"/>
    <mergeCell ref="O6:O7"/>
    <mergeCell ref="A1:P1"/>
    <mergeCell ref="A2:P2"/>
    <mergeCell ref="L4:P4"/>
    <mergeCell ref="A5:B7"/>
    <mergeCell ref="C5:E5"/>
    <mergeCell ref="F5:F7"/>
    <mergeCell ref="G5:H5"/>
    <mergeCell ref="I5:J5"/>
    <mergeCell ref="K5:L5"/>
    <mergeCell ref="M5:O5"/>
    <mergeCell ref="P5:P7"/>
    <mergeCell ref="G6:G7"/>
  </mergeCells>
  <phoneticPr fontId="15" type="noConversion"/>
  <printOptions horizontalCentered="1"/>
  <pageMargins left="0.23622047244094502" right="0.27559055118110198" top="0.49173228346456699" bottom="0.53149606299212593" header="0.19645669291338602" footer="0.23622047244094502"/>
  <pageSetup paperSize="0" fitToWidth="0" fitToHeight="0" pageOrder="overThenDown" orientation="landscape" horizontalDpi="0" verticalDpi="0" copies="0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IW39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5.25" style="266" customWidth="1"/>
    <col min="3" max="3" width="5.75" style="266" customWidth="1"/>
    <col min="4" max="4" width="7" style="266" customWidth="1"/>
    <col min="5" max="5" width="9.625" style="266" customWidth="1"/>
    <col min="6" max="6" width="8.75" style="266" customWidth="1"/>
    <col min="7" max="7" width="7" style="266" customWidth="1"/>
    <col min="8" max="8" width="7.75" style="266" customWidth="1"/>
    <col min="9" max="16" width="6.25" style="266" customWidth="1"/>
    <col min="17" max="17" width="5.375" style="266" customWidth="1"/>
    <col min="18" max="18" width="6" style="266" customWidth="1"/>
    <col min="19" max="19" width="6.25" style="266" customWidth="1"/>
    <col min="20" max="20" width="7.5" style="266" customWidth="1"/>
    <col min="21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22" ht="24.95" customHeight="1" x14ac:dyDescent="0.25">
      <c r="A1" s="331" t="s">
        <v>149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</row>
    <row r="2" spans="1:22" ht="24.95" customHeight="1" x14ac:dyDescent="0.25">
      <c r="A2" s="331" t="s">
        <v>32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</row>
    <row r="3" spans="1:22" ht="24.95" customHeight="1" x14ac:dyDescent="0.25">
      <c r="A3" s="332">
        <v>107</v>
      </c>
      <c r="B3" s="332"/>
      <c r="C3" s="332"/>
      <c r="D3" s="332"/>
      <c r="E3" s="332"/>
      <c r="F3" s="332"/>
      <c r="G3" s="332"/>
      <c r="H3" s="332"/>
      <c r="I3" s="332"/>
      <c r="J3" s="333" t="str">
        <f>"SY"&amp;A3+1911&amp;"-"&amp;A3+1912</f>
        <v>SY2018-2019</v>
      </c>
      <c r="K3" s="333"/>
      <c r="L3" s="333"/>
      <c r="M3" s="333"/>
      <c r="N3" s="333"/>
      <c r="O3" s="333"/>
      <c r="P3" s="333"/>
      <c r="Q3" s="333"/>
      <c r="R3" s="333"/>
      <c r="S3" s="333"/>
      <c r="T3" s="333"/>
    </row>
    <row r="4" spans="1:22" ht="15.75" customHeight="1" x14ac:dyDescent="0.25">
      <c r="A4" s="334"/>
      <c r="B4" s="334"/>
      <c r="C4" s="334"/>
      <c r="D4" s="334"/>
      <c r="E4" s="334"/>
      <c r="F4" s="334"/>
      <c r="G4" s="334"/>
      <c r="H4" s="334"/>
      <c r="I4" s="334"/>
      <c r="J4" s="334"/>
      <c r="K4" s="335"/>
      <c r="L4" s="302" t="s">
        <v>150</v>
      </c>
      <c r="M4" s="302"/>
      <c r="N4" s="302"/>
      <c r="O4" s="302"/>
      <c r="P4" s="302"/>
      <c r="Q4" s="302"/>
      <c r="R4" s="302"/>
      <c r="S4" s="302"/>
      <c r="T4" s="302"/>
    </row>
    <row r="5" spans="1:22" ht="39.950000000000003" customHeight="1" x14ac:dyDescent="0.25">
      <c r="A5" s="303"/>
      <c r="B5" s="303"/>
      <c r="C5" s="336" t="s">
        <v>152</v>
      </c>
      <c r="D5" s="336"/>
      <c r="E5" s="336"/>
      <c r="F5" s="336"/>
      <c r="G5" s="336" t="s">
        <v>153</v>
      </c>
      <c r="H5" s="336"/>
      <c r="I5" s="336" t="s">
        <v>154</v>
      </c>
      <c r="J5" s="336"/>
      <c r="K5" s="336" t="s">
        <v>230</v>
      </c>
      <c r="L5" s="336"/>
      <c r="M5" s="336" t="s">
        <v>231</v>
      </c>
      <c r="N5" s="336"/>
      <c r="O5" s="336" t="s">
        <v>157</v>
      </c>
      <c r="P5" s="336"/>
      <c r="Q5" s="336" t="s">
        <v>158</v>
      </c>
      <c r="R5" s="336"/>
      <c r="S5" s="337" t="s">
        <v>159</v>
      </c>
      <c r="T5" s="337"/>
    </row>
    <row r="6" spans="1:22" ht="40.15" customHeight="1" x14ac:dyDescent="0.25">
      <c r="A6" s="303"/>
      <c r="B6" s="303"/>
      <c r="C6" s="209"/>
      <c r="D6" s="336" t="s">
        <v>160</v>
      </c>
      <c r="E6" s="336"/>
      <c r="F6" s="275" t="s">
        <v>161</v>
      </c>
      <c r="G6" s="209"/>
      <c r="H6" s="275" t="s">
        <v>160</v>
      </c>
      <c r="I6" s="209"/>
      <c r="J6" s="275" t="s">
        <v>160</v>
      </c>
      <c r="K6" s="209"/>
      <c r="L6" s="275" t="s">
        <v>160</v>
      </c>
      <c r="M6" s="209"/>
      <c r="N6" s="275" t="s">
        <v>160</v>
      </c>
      <c r="O6" s="209"/>
      <c r="P6" s="275" t="s">
        <v>160</v>
      </c>
      <c r="Q6" s="209"/>
      <c r="R6" s="275" t="s">
        <v>160</v>
      </c>
      <c r="S6" s="209"/>
      <c r="T6" s="338" t="s">
        <v>160</v>
      </c>
    </row>
    <row r="7" spans="1:22" ht="42.75" customHeight="1" x14ac:dyDescent="0.25">
      <c r="A7" s="303"/>
      <c r="B7" s="303"/>
      <c r="C7" s="209"/>
      <c r="D7" s="339"/>
      <c r="E7" s="278" t="s">
        <v>164</v>
      </c>
      <c r="F7" s="275"/>
      <c r="G7" s="209"/>
      <c r="H7" s="275"/>
      <c r="I7" s="209"/>
      <c r="J7" s="275"/>
      <c r="K7" s="209"/>
      <c r="L7" s="275"/>
      <c r="M7" s="209"/>
      <c r="N7" s="275"/>
      <c r="O7" s="209"/>
      <c r="P7" s="275"/>
      <c r="Q7" s="209"/>
      <c r="R7" s="275"/>
      <c r="S7" s="209"/>
      <c r="T7" s="338"/>
    </row>
    <row r="8" spans="1:22" ht="20.100000000000001" customHeight="1" x14ac:dyDescent="0.25">
      <c r="A8" s="340" t="s">
        <v>165</v>
      </c>
      <c r="B8" s="341" t="s">
        <v>1</v>
      </c>
      <c r="C8" s="342">
        <v>6348</v>
      </c>
      <c r="D8" s="343">
        <v>2058</v>
      </c>
      <c r="E8" s="343">
        <v>261</v>
      </c>
      <c r="F8" s="314">
        <v>392</v>
      </c>
      <c r="G8" s="343">
        <v>4200</v>
      </c>
      <c r="H8" s="343">
        <v>202</v>
      </c>
      <c r="I8" s="343">
        <v>13173</v>
      </c>
      <c r="J8" s="343">
        <v>7882</v>
      </c>
      <c r="K8" s="343">
        <v>30301</v>
      </c>
      <c r="L8" s="343">
        <v>6033</v>
      </c>
      <c r="M8" s="343">
        <v>3616</v>
      </c>
      <c r="N8" s="343">
        <v>178</v>
      </c>
      <c r="O8" s="343">
        <v>7</v>
      </c>
      <c r="P8" s="343">
        <v>0</v>
      </c>
      <c r="Q8" s="343">
        <v>16829</v>
      </c>
      <c r="R8" s="343">
        <v>4251</v>
      </c>
      <c r="S8" s="343">
        <v>539404</v>
      </c>
      <c r="T8" s="343">
        <v>156182</v>
      </c>
      <c r="U8" s="284"/>
      <c r="V8" s="284"/>
    </row>
    <row r="9" spans="1:22" ht="20.100000000000001" customHeight="1" x14ac:dyDescent="0.25">
      <c r="A9" s="344" t="s">
        <v>166</v>
      </c>
      <c r="B9" s="341" t="s">
        <v>2</v>
      </c>
      <c r="C9" s="342">
        <v>6318</v>
      </c>
      <c r="D9" s="343">
        <v>2034</v>
      </c>
      <c r="E9" s="343">
        <v>260</v>
      </c>
      <c r="F9" s="314">
        <v>390</v>
      </c>
      <c r="G9" s="343">
        <v>4193</v>
      </c>
      <c r="H9" s="343">
        <v>201</v>
      </c>
      <c r="I9" s="343">
        <v>13034</v>
      </c>
      <c r="J9" s="343">
        <v>7744</v>
      </c>
      <c r="K9" s="343">
        <v>30194</v>
      </c>
      <c r="L9" s="343">
        <v>5950</v>
      </c>
      <c r="M9" s="343">
        <v>3612</v>
      </c>
      <c r="N9" s="343">
        <v>178</v>
      </c>
      <c r="O9" s="343">
        <v>7</v>
      </c>
      <c r="P9" s="343">
        <v>0</v>
      </c>
      <c r="Q9" s="343">
        <v>16771</v>
      </c>
      <c r="R9" s="343">
        <v>4203</v>
      </c>
      <c r="S9" s="343">
        <v>537081</v>
      </c>
      <c r="T9" s="343">
        <v>154072</v>
      </c>
      <c r="U9" s="284"/>
      <c r="V9" s="284"/>
    </row>
    <row r="10" spans="1:22" ht="20.100000000000001" customHeight="1" x14ac:dyDescent="0.25">
      <c r="A10" s="345" t="s">
        <v>167</v>
      </c>
      <c r="B10" s="266" t="s">
        <v>31</v>
      </c>
      <c r="C10" s="346">
        <v>1080</v>
      </c>
      <c r="D10" s="347">
        <v>244</v>
      </c>
      <c r="E10" s="347">
        <v>25</v>
      </c>
      <c r="F10" s="319">
        <v>52</v>
      </c>
      <c r="G10" s="347">
        <v>785</v>
      </c>
      <c r="H10" s="347">
        <v>24</v>
      </c>
      <c r="I10" s="347">
        <v>2029</v>
      </c>
      <c r="J10" s="347">
        <v>1519</v>
      </c>
      <c r="K10" s="347">
        <v>4840</v>
      </c>
      <c r="L10" s="347">
        <v>808</v>
      </c>
      <c r="M10" s="347">
        <v>582</v>
      </c>
      <c r="N10" s="347">
        <v>3</v>
      </c>
      <c r="O10" s="347">
        <v>0</v>
      </c>
      <c r="P10" s="347">
        <v>0</v>
      </c>
      <c r="Q10" s="347">
        <v>2583</v>
      </c>
      <c r="R10" s="347">
        <v>566</v>
      </c>
      <c r="S10" s="347">
        <v>83960</v>
      </c>
      <c r="T10" s="347">
        <v>26261</v>
      </c>
      <c r="U10" s="284"/>
      <c r="V10" s="284"/>
    </row>
    <row r="11" spans="1:22" ht="20.100000000000001" customHeight="1" x14ac:dyDescent="0.25">
      <c r="A11" s="345" t="s">
        <v>168</v>
      </c>
      <c r="B11" s="266" t="s">
        <v>3</v>
      </c>
      <c r="C11" s="346">
        <v>697</v>
      </c>
      <c r="D11" s="347">
        <v>150</v>
      </c>
      <c r="E11" s="347">
        <v>14</v>
      </c>
      <c r="F11" s="319">
        <v>0</v>
      </c>
      <c r="G11" s="347">
        <v>537</v>
      </c>
      <c r="H11" s="347">
        <v>14</v>
      </c>
      <c r="I11" s="347">
        <v>2009</v>
      </c>
      <c r="J11" s="347">
        <v>1293</v>
      </c>
      <c r="K11" s="347">
        <v>2591</v>
      </c>
      <c r="L11" s="347">
        <v>313</v>
      </c>
      <c r="M11" s="347">
        <v>191</v>
      </c>
      <c r="N11" s="347">
        <v>0</v>
      </c>
      <c r="O11" s="347">
        <v>0</v>
      </c>
      <c r="P11" s="347">
        <v>0</v>
      </c>
      <c r="Q11" s="347">
        <v>1907</v>
      </c>
      <c r="R11" s="347">
        <v>355</v>
      </c>
      <c r="S11" s="347">
        <v>54229</v>
      </c>
      <c r="T11" s="347">
        <v>19475</v>
      </c>
      <c r="U11" s="284"/>
      <c r="V11" s="284"/>
    </row>
    <row r="12" spans="1:22" ht="20.100000000000001" customHeight="1" x14ac:dyDescent="0.25">
      <c r="A12" s="345" t="s">
        <v>169</v>
      </c>
      <c r="B12" s="266" t="s">
        <v>54</v>
      </c>
      <c r="C12" s="346">
        <v>534</v>
      </c>
      <c r="D12" s="347">
        <v>144</v>
      </c>
      <c r="E12" s="347">
        <v>15</v>
      </c>
      <c r="F12" s="319">
        <v>61</v>
      </c>
      <c r="G12" s="347">
        <v>371</v>
      </c>
      <c r="H12" s="347">
        <v>15</v>
      </c>
      <c r="I12" s="347">
        <v>1115</v>
      </c>
      <c r="J12" s="347">
        <v>574</v>
      </c>
      <c r="K12" s="347">
        <v>3033</v>
      </c>
      <c r="L12" s="347">
        <v>462</v>
      </c>
      <c r="M12" s="347">
        <v>357</v>
      </c>
      <c r="N12" s="347">
        <v>12</v>
      </c>
      <c r="O12" s="347">
        <v>0</v>
      </c>
      <c r="P12" s="347">
        <v>0</v>
      </c>
      <c r="Q12" s="347">
        <v>1695</v>
      </c>
      <c r="R12" s="347">
        <v>326</v>
      </c>
      <c r="S12" s="347">
        <v>54358</v>
      </c>
      <c r="T12" s="347">
        <v>12010</v>
      </c>
      <c r="U12" s="284"/>
      <c r="V12" s="284"/>
    </row>
    <row r="13" spans="1:22" ht="20.100000000000001" customHeight="1" x14ac:dyDescent="0.25">
      <c r="A13" s="345" t="s">
        <v>170</v>
      </c>
      <c r="B13" s="266" t="s">
        <v>23</v>
      </c>
      <c r="C13" s="346">
        <v>686</v>
      </c>
      <c r="D13" s="347">
        <v>178</v>
      </c>
      <c r="E13" s="347">
        <v>22</v>
      </c>
      <c r="F13" s="319">
        <v>63</v>
      </c>
      <c r="G13" s="347">
        <v>507</v>
      </c>
      <c r="H13" s="347">
        <v>20</v>
      </c>
      <c r="I13" s="347">
        <v>1612</v>
      </c>
      <c r="J13" s="347">
        <v>758</v>
      </c>
      <c r="K13" s="347">
        <v>4460</v>
      </c>
      <c r="L13" s="347">
        <v>671</v>
      </c>
      <c r="M13" s="347">
        <v>707</v>
      </c>
      <c r="N13" s="347">
        <v>10</v>
      </c>
      <c r="O13" s="347">
        <v>0</v>
      </c>
      <c r="P13" s="347">
        <v>0</v>
      </c>
      <c r="Q13" s="347">
        <v>2195</v>
      </c>
      <c r="R13" s="347">
        <v>441</v>
      </c>
      <c r="S13" s="347">
        <v>79891</v>
      </c>
      <c r="T13" s="347">
        <v>16164</v>
      </c>
      <c r="U13" s="284"/>
      <c r="V13" s="284"/>
    </row>
    <row r="14" spans="1:22" ht="20.100000000000001" customHeight="1" x14ac:dyDescent="0.25">
      <c r="A14" s="345" t="s">
        <v>171</v>
      </c>
      <c r="B14" s="266" t="s">
        <v>25</v>
      </c>
      <c r="C14" s="346">
        <v>534</v>
      </c>
      <c r="D14" s="347">
        <v>197</v>
      </c>
      <c r="E14" s="347">
        <v>16</v>
      </c>
      <c r="F14" s="319">
        <v>29</v>
      </c>
      <c r="G14" s="347">
        <v>311</v>
      </c>
      <c r="H14" s="347">
        <v>14</v>
      </c>
      <c r="I14" s="347">
        <v>1214</v>
      </c>
      <c r="J14" s="347">
        <v>612</v>
      </c>
      <c r="K14" s="347">
        <v>2466</v>
      </c>
      <c r="L14" s="347">
        <v>356</v>
      </c>
      <c r="M14" s="347">
        <v>353</v>
      </c>
      <c r="N14" s="347">
        <v>3</v>
      </c>
      <c r="O14" s="347">
        <v>0</v>
      </c>
      <c r="P14" s="347">
        <v>0</v>
      </c>
      <c r="Q14" s="347">
        <v>1278</v>
      </c>
      <c r="R14" s="347">
        <v>309</v>
      </c>
      <c r="S14" s="347">
        <v>47210</v>
      </c>
      <c r="T14" s="347">
        <v>10814</v>
      </c>
      <c r="U14" s="284"/>
      <c r="V14" s="284"/>
    </row>
    <row r="15" spans="1:22" ht="20.100000000000001" customHeight="1" x14ac:dyDescent="0.25">
      <c r="A15" s="345" t="s">
        <v>172</v>
      </c>
      <c r="B15" s="266" t="s">
        <v>4</v>
      </c>
      <c r="C15" s="346">
        <v>666</v>
      </c>
      <c r="D15" s="347">
        <v>215</v>
      </c>
      <c r="E15" s="347">
        <v>12</v>
      </c>
      <c r="F15" s="319">
        <v>3</v>
      </c>
      <c r="G15" s="347">
        <v>437</v>
      </c>
      <c r="H15" s="347">
        <v>10</v>
      </c>
      <c r="I15" s="347">
        <v>1538</v>
      </c>
      <c r="J15" s="347">
        <v>834</v>
      </c>
      <c r="K15" s="347">
        <v>3201</v>
      </c>
      <c r="L15" s="347">
        <v>328</v>
      </c>
      <c r="M15" s="347">
        <v>389</v>
      </c>
      <c r="N15" s="347">
        <v>4</v>
      </c>
      <c r="O15" s="347">
        <v>2</v>
      </c>
      <c r="P15" s="347">
        <v>0</v>
      </c>
      <c r="Q15" s="347">
        <v>1549</v>
      </c>
      <c r="R15" s="347">
        <v>293</v>
      </c>
      <c r="S15" s="347">
        <v>57683</v>
      </c>
      <c r="T15" s="347">
        <v>12564</v>
      </c>
      <c r="U15" s="284"/>
      <c r="V15" s="284"/>
    </row>
    <row r="16" spans="1:22" ht="20.100000000000001" customHeight="1" x14ac:dyDescent="0.25">
      <c r="A16" s="345" t="s">
        <v>173</v>
      </c>
      <c r="B16" s="266" t="s">
        <v>6</v>
      </c>
      <c r="C16" s="346">
        <v>106</v>
      </c>
      <c r="D16" s="347">
        <v>56</v>
      </c>
      <c r="E16" s="347">
        <v>12</v>
      </c>
      <c r="F16" s="319">
        <v>19</v>
      </c>
      <c r="G16" s="347">
        <v>60</v>
      </c>
      <c r="H16" s="347">
        <v>10</v>
      </c>
      <c r="I16" s="347">
        <v>212</v>
      </c>
      <c r="J16" s="347">
        <v>148</v>
      </c>
      <c r="K16" s="347">
        <v>733</v>
      </c>
      <c r="L16" s="347">
        <v>351</v>
      </c>
      <c r="M16" s="347">
        <v>67</v>
      </c>
      <c r="N16" s="347">
        <v>10</v>
      </c>
      <c r="O16" s="347">
        <v>0</v>
      </c>
      <c r="P16" s="347">
        <v>0</v>
      </c>
      <c r="Q16" s="347">
        <v>359</v>
      </c>
      <c r="R16" s="347">
        <v>134</v>
      </c>
      <c r="S16" s="347">
        <v>10876</v>
      </c>
      <c r="T16" s="347">
        <v>5585</v>
      </c>
      <c r="U16" s="284"/>
      <c r="V16" s="284"/>
    </row>
    <row r="17" spans="1:22" ht="20.100000000000001" customHeight="1" x14ac:dyDescent="0.25">
      <c r="A17" s="345" t="s">
        <v>174</v>
      </c>
      <c r="B17" s="266" t="s">
        <v>8</v>
      </c>
      <c r="C17" s="346">
        <v>223</v>
      </c>
      <c r="D17" s="347">
        <v>66</v>
      </c>
      <c r="E17" s="347">
        <v>14</v>
      </c>
      <c r="F17" s="319">
        <v>17</v>
      </c>
      <c r="G17" s="347">
        <v>146</v>
      </c>
      <c r="H17" s="347">
        <v>7</v>
      </c>
      <c r="I17" s="347">
        <v>348</v>
      </c>
      <c r="J17" s="347">
        <v>150</v>
      </c>
      <c r="K17" s="347">
        <v>975</v>
      </c>
      <c r="L17" s="347">
        <v>145</v>
      </c>
      <c r="M17" s="347">
        <v>144</v>
      </c>
      <c r="N17" s="347">
        <v>2</v>
      </c>
      <c r="O17" s="347">
        <v>2</v>
      </c>
      <c r="P17" s="347">
        <v>0</v>
      </c>
      <c r="Q17" s="347">
        <v>727</v>
      </c>
      <c r="R17" s="347">
        <v>123</v>
      </c>
      <c r="S17" s="347">
        <v>16412</v>
      </c>
      <c r="T17" s="347">
        <v>3160</v>
      </c>
      <c r="U17" s="284"/>
      <c r="V17" s="284"/>
    </row>
    <row r="18" spans="1:22" ht="20.100000000000001" customHeight="1" x14ac:dyDescent="0.25">
      <c r="A18" s="345" t="s">
        <v>175</v>
      </c>
      <c r="B18" s="266" t="s">
        <v>9</v>
      </c>
      <c r="C18" s="346">
        <v>180</v>
      </c>
      <c r="D18" s="347">
        <v>70</v>
      </c>
      <c r="E18" s="347">
        <v>9</v>
      </c>
      <c r="F18" s="319">
        <v>7</v>
      </c>
      <c r="G18" s="347">
        <v>111</v>
      </c>
      <c r="H18" s="347">
        <v>6</v>
      </c>
      <c r="I18" s="347">
        <v>263</v>
      </c>
      <c r="J18" s="347">
        <v>125</v>
      </c>
      <c r="K18" s="347">
        <v>760</v>
      </c>
      <c r="L18" s="347">
        <v>166</v>
      </c>
      <c r="M18" s="347">
        <v>47</v>
      </c>
      <c r="N18" s="347">
        <v>2</v>
      </c>
      <c r="O18" s="347">
        <v>0</v>
      </c>
      <c r="P18" s="347">
        <v>0</v>
      </c>
      <c r="Q18" s="347">
        <v>467</v>
      </c>
      <c r="R18" s="347">
        <v>118</v>
      </c>
      <c r="S18" s="347">
        <v>12027</v>
      </c>
      <c r="T18" s="347">
        <v>2981</v>
      </c>
      <c r="U18" s="284"/>
      <c r="V18" s="284"/>
    </row>
    <row r="19" spans="1:22" ht="20.100000000000001" customHeight="1" x14ac:dyDescent="0.25">
      <c r="A19" s="345" t="s">
        <v>176</v>
      </c>
      <c r="B19" s="266" t="s">
        <v>11</v>
      </c>
      <c r="C19" s="346">
        <v>309</v>
      </c>
      <c r="D19" s="347">
        <v>73</v>
      </c>
      <c r="E19" s="347">
        <v>25</v>
      </c>
      <c r="F19" s="319">
        <v>47</v>
      </c>
      <c r="G19" s="347">
        <v>238</v>
      </c>
      <c r="H19" s="347">
        <v>14</v>
      </c>
      <c r="I19" s="347">
        <v>344</v>
      </c>
      <c r="J19" s="347">
        <v>163</v>
      </c>
      <c r="K19" s="347">
        <v>1899</v>
      </c>
      <c r="L19" s="347">
        <v>536</v>
      </c>
      <c r="M19" s="347">
        <v>198</v>
      </c>
      <c r="N19" s="347">
        <v>20</v>
      </c>
      <c r="O19" s="347">
        <v>0</v>
      </c>
      <c r="P19" s="347">
        <v>0</v>
      </c>
      <c r="Q19" s="347">
        <v>890</v>
      </c>
      <c r="R19" s="347">
        <v>287</v>
      </c>
      <c r="S19" s="347">
        <v>29513</v>
      </c>
      <c r="T19" s="347">
        <v>8729</v>
      </c>
      <c r="U19" s="284"/>
      <c r="V19" s="284"/>
    </row>
    <row r="20" spans="1:22" ht="20.100000000000001" customHeight="1" x14ac:dyDescent="0.25">
      <c r="A20" s="345" t="s">
        <v>177</v>
      </c>
      <c r="B20" s="266" t="s">
        <v>12</v>
      </c>
      <c r="C20" s="346">
        <v>173</v>
      </c>
      <c r="D20" s="347">
        <v>100</v>
      </c>
      <c r="E20" s="347">
        <v>9</v>
      </c>
      <c r="F20" s="319">
        <v>12</v>
      </c>
      <c r="G20" s="347">
        <v>74</v>
      </c>
      <c r="H20" s="347">
        <v>8</v>
      </c>
      <c r="I20" s="347">
        <v>269</v>
      </c>
      <c r="J20" s="347">
        <v>222</v>
      </c>
      <c r="K20" s="347">
        <v>662</v>
      </c>
      <c r="L20" s="347">
        <v>243</v>
      </c>
      <c r="M20" s="347">
        <v>59</v>
      </c>
      <c r="N20" s="347">
        <v>8</v>
      </c>
      <c r="O20" s="347">
        <v>0</v>
      </c>
      <c r="P20" s="347">
        <v>0</v>
      </c>
      <c r="Q20" s="347">
        <v>348</v>
      </c>
      <c r="R20" s="347">
        <v>157</v>
      </c>
      <c r="S20" s="347">
        <v>10617</v>
      </c>
      <c r="T20" s="347">
        <v>4675</v>
      </c>
      <c r="U20" s="284"/>
      <c r="V20" s="284"/>
    </row>
    <row r="21" spans="1:22" ht="20.100000000000001" customHeight="1" x14ac:dyDescent="0.25">
      <c r="A21" s="345" t="s">
        <v>178</v>
      </c>
      <c r="B21" s="266" t="s">
        <v>13</v>
      </c>
      <c r="C21" s="346">
        <v>126</v>
      </c>
      <c r="D21" s="347">
        <v>47</v>
      </c>
      <c r="E21" s="347">
        <v>20</v>
      </c>
      <c r="F21" s="319">
        <v>19</v>
      </c>
      <c r="G21" s="347">
        <v>91</v>
      </c>
      <c r="H21" s="347">
        <v>18</v>
      </c>
      <c r="I21" s="347">
        <v>187</v>
      </c>
      <c r="J21" s="347">
        <v>72</v>
      </c>
      <c r="K21" s="347">
        <v>896</v>
      </c>
      <c r="L21" s="347">
        <v>445</v>
      </c>
      <c r="M21" s="347">
        <v>99</v>
      </c>
      <c r="N21" s="347">
        <v>39</v>
      </c>
      <c r="O21" s="347">
        <v>0</v>
      </c>
      <c r="P21" s="347">
        <v>0</v>
      </c>
      <c r="Q21" s="347">
        <v>516</v>
      </c>
      <c r="R21" s="347">
        <v>241</v>
      </c>
      <c r="S21" s="347">
        <v>14170</v>
      </c>
      <c r="T21" s="347">
        <v>6278</v>
      </c>
      <c r="U21" s="284"/>
      <c r="V21" s="284"/>
    </row>
    <row r="22" spans="1:22" ht="20.100000000000001" customHeight="1" x14ac:dyDescent="0.25">
      <c r="A22" s="345" t="s">
        <v>179</v>
      </c>
      <c r="B22" s="266" t="s">
        <v>14</v>
      </c>
      <c r="C22" s="346">
        <v>139</v>
      </c>
      <c r="D22" s="347">
        <v>87</v>
      </c>
      <c r="E22" s="347">
        <v>14</v>
      </c>
      <c r="F22" s="319">
        <v>12</v>
      </c>
      <c r="G22" s="347">
        <v>53</v>
      </c>
      <c r="H22" s="347">
        <v>5</v>
      </c>
      <c r="I22" s="347">
        <v>239</v>
      </c>
      <c r="J22" s="347">
        <v>165</v>
      </c>
      <c r="K22" s="347">
        <v>507</v>
      </c>
      <c r="L22" s="347">
        <v>233</v>
      </c>
      <c r="M22" s="347">
        <v>54</v>
      </c>
      <c r="N22" s="347">
        <v>15</v>
      </c>
      <c r="O22" s="347">
        <v>0</v>
      </c>
      <c r="P22" s="347">
        <v>0</v>
      </c>
      <c r="Q22" s="347">
        <v>350</v>
      </c>
      <c r="R22" s="347">
        <v>178</v>
      </c>
      <c r="S22" s="347">
        <v>8865</v>
      </c>
      <c r="T22" s="347">
        <v>4141</v>
      </c>
      <c r="U22" s="284"/>
      <c r="V22" s="284"/>
    </row>
    <row r="23" spans="1:22" ht="20.100000000000001" customHeight="1" x14ac:dyDescent="0.25">
      <c r="A23" s="345" t="s">
        <v>180</v>
      </c>
      <c r="B23" s="266" t="s">
        <v>17</v>
      </c>
      <c r="C23" s="346">
        <v>263</v>
      </c>
      <c r="D23" s="347">
        <v>125</v>
      </c>
      <c r="E23" s="347">
        <v>19</v>
      </c>
      <c r="F23" s="319">
        <v>28</v>
      </c>
      <c r="G23" s="347">
        <v>140</v>
      </c>
      <c r="H23" s="347">
        <v>12</v>
      </c>
      <c r="I23" s="347">
        <v>339</v>
      </c>
      <c r="J23" s="347">
        <v>231</v>
      </c>
      <c r="K23" s="347">
        <v>995</v>
      </c>
      <c r="L23" s="347">
        <v>275</v>
      </c>
      <c r="M23" s="347">
        <v>95</v>
      </c>
      <c r="N23" s="347">
        <v>25</v>
      </c>
      <c r="O23" s="347">
        <v>3</v>
      </c>
      <c r="P23" s="347">
        <v>0</v>
      </c>
      <c r="Q23" s="347">
        <v>464</v>
      </c>
      <c r="R23" s="347">
        <v>187</v>
      </c>
      <c r="S23" s="347">
        <v>16004</v>
      </c>
      <c r="T23" s="347">
        <v>5476</v>
      </c>
      <c r="U23" s="284"/>
      <c r="V23" s="284"/>
    </row>
    <row r="24" spans="1:22" ht="20.100000000000001" customHeight="1" x14ac:dyDescent="0.25">
      <c r="A24" s="345" t="s">
        <v>181</v>
      </c>
      <c r="B24" s="266" t="s">
        <v>18</v>
      </c>
      <c r="C24" s="346">
        <v>116</v>
      </c>
      <c r="D24" s="347">
        <v>95</v>
      </c>
      <c r="E24" s="347">
        <v>13</v>
      </c>
      <c r="F24" s="319">
        <v>5</v>
      </c>
      <c r="G24" s="347">
        <v>27</v>
      </c>
      <c r="H24" s="347">
        <v>9</v>
      </c>
      <c r="I24" s="347">
        <v>233</v>
      </c>
      <c r="J24" s="347">
        <v>209</v>
      </c>
      <c r="K24" s="347">
        <v>245</v>
      </c>
      <c r="L24" s="347">
        <v>160</v>
      </c>
      <c r="M24" s="347">
        <v>20</v>
      </c>
      <c r="N24" s="347">
        <v>8</v>
      </c>
      <c r="O24" s="347">
        <v>0</v>
      </c>
      <c r="P24" s="347">
        <v>0</v>
      </c>
      <c r="Q24" s="347">
        <v>214</v>
      </c>
      <c r="R24" s="347">
        <v>134</v>
      </c>
      <c r="S24" s="347">
        <v>4733</v>
      </c>
      <c r="T24" s="347">
        <v>3085</v>
      </c>
      <c r="U24" s="284"/>
      <c r="V24" s="284"/>
    </row>
    <row r="25" spans="1:22" ht="20.100000000000001" customHeight="1" x14ac:dyDescent="0.25">
      <c r="A25" s="345" t="s">
        <v>182</v>
      </c>
      <c r="B25" s="266" t="s">
        <v>19</v>
      </c>
      <c r="C25" s="346">
        <v>129</v>
      </c>
      <c r="D25" s="347">
        <v>85</v>
      </c>
      <c r="E25" s="347">
        <v>10</v>
      </c>
      <c r="F25" s="319">
        <v>7</v>
      </c>
      <c r="G25" s="347">
        <v>47</v>
      </c>
      <c r="H25" s="347">
        <v>5</v>
      </c>
      <c r="I25" s="347">
        <v>172</v>
      </c>
      <c r="J25" s="347">
        <v>120</v>
      </c>
      <c r="K25" s="347">
        <v>444</v>
      </c>
      <c r="L25" s="347">
        <v>249</v>
      </c>
      <c r="M25" s="347">
        <v>55</v>
      </c>
      <c r="N25" s="347">
        <v>11</v>
      </c>
      <c r="O25" s="347">
        <v>0</v>
      </c>
      <c r="P25" s="347">
        <v>0</v>
      </c>
      <c r="Q25" s="347">
        <v>205</v>
      </c>
      <c r="R25" s="347">
        <v>128</v>
      </c>
      <c r="S25" s="347">
        <v>7160</v>
      </c>
      <c r="T25" s="347">
        <v>3870</v>
      </c>
      <c r="U25" s="284"/>
      <c r="V25" s="284"/>
    </row>
    <row r="26" spans="1:22" ht="20.100000000000001" customHeight="1" x14ac:dyDescent="0.25">
      <c r="A26" s="345" t="s">
        <v>183</v>
      </c>
      <c r="B26" s="266" t="s">
        <v>20</v>
      </c>
      <c r="C26" s="346">
        <v>23</v>
      </c>
      <c r="D26" s="347">
        <v>18</v>
      </c>
      <c r="E26" s="347">
        <v>4</v>
      </c>
      <c r="F26" s="319">
        <v>4</v>
      </c>
      <c r="G26" s="347">
        <v>6</v>
      </c>
      <c r="H26" s="347">
        <v>3</v>
      </c>
      <c r="I26" s="347">
        <v>33</v>
      </c>
      <c r="J26" s="347">
        <v>32</v>
      </c>
      <c r="K26" s="347">
        <v>116</v>
      </c>
      <c r="L26" s="347">
        <v>81</v>
      </c>
      <c r="M26" s="347">
        <v>9</v>
      </c>
      <c r="N26" s="347">
        <v>4</v>
      </c>
      <c r="O26" s="347">
        <v>0</v>
      </c>
      <c r="P26" s="347">
        <v>0</v>
      </c>
      <c r="Q26" s="347">
        <v>102</v>
      </c>
      <c r="R26" s="347">
        <v>68</v>
      </c>
      <c r="S26" s="347">
        <v>1803</v>
      </c>
      <c r="T26" s="347">
        <v>1283</v>
      </c>
      <c r="U26" s="284"/>
      <c r="V26" s="284"/>
    </row>
    <row r="27" spans="1:22" ht="20.100000000000001" customHeight="1" x14ac:dyDescent="0.25">
      <c r="A27" s="345" t="s">
        <v>184</v>
      </c>
      <c r="B27" s="266" t="s">
        <v>21</v>
      </c>
      <c r="C27" s="346">
        <v>100</v>
      </c>
      <c r="D27" s="347">
        <v>41</v>
      </c>
      <c r="E27" s="347">
        <v>3</v>
      </c>
      <c r="F27" s="319">
        <v>5</v>
      </c>
      <c r="G27" s="347">
        <v>59</v>
      </c>
      <c r="H27" s="347">
        <v>3</v>
      </c>
      <c r="I27" s="347">
        <v>260</v>
      </c>
      <c r="J27" s="347">
        <v>232</v>
      </c>
      <c r="K27" s="347">
        <v>327</v>
      </c>
      <c r="L27" s="347">
        <v>50</v>
      </c>
      <c r="M27" s="347">
        <v>36</v>
      </c>
      <c r="N27" s="347">
        <v>0</v>
      </c>
      <c r="O27" s="347">
        <v>0</v>
      </c>
      <c r="P27" s="347">
        <v>0</v>
      </c>
      <c r="Q27" s="347">
        <v>261</v>
      </c>
      <c r="R27" s="347">
        <v>76</v>
      </c>
      <c r="S27" s="347">
        <v>7169</v>
      </c>
      <c r="T27" s="347">
        <v>3249</v>
      </c>
      <c r="U27" s="284"/>
      <c r="V27" s="284"/>
    </row>
    <row r="28" spans="1:22" ht="20.100000000000001" customHeight="1" x14ac:dyDescent="0.25">
      <c r="A28" s="345" t="s">
        <v>185</v>
      </c>
      <c r="B28" s="266" t="s">
        <v>22</v>
      </c>
      <c r="C28" s="346">
        <v>164</v>
      </c>
      <c r="D28" s="347">
        <v>28</v>
      </c>
      <c r="E28" s="347">
        <v>1</v>
      </c>
      <c r="F28" s="319">
        <v>0</v>
      </c>
      <c r="G28" s="347">
        <v>135</v>
      </c>
      <c r="H28" s="347">
        <v>1</v>
      </c>
      <c r="I28" s="347">
        <v>421</v>
      </c>
      <c r="J28" s="347">
        <v>166</v>
      </c>
      <c r="K28" s="347">
        <v>701</v>
      </c>
      <c r="L28" s="347">
        <v>50</v>
      </c>
      <c r="M28" s="347">
        <v>113</v>
      </c>
      <c r="N28" s="347">
        <v>2</v>
      </c>
      <c r="O28" s="347">
        <v>0</v>
      </c>
      <c r="P28" s="347">
        <v>0</v>
      </c>
      <c r="Q28" s="347">
        <v>478</v>
      </c>
      <c r="R28" s="347">
        <v>44</v>
      </c>
      <c r="S28" s="347">
        <v>13773</v>
      </c>
      <c r="T28" s="347">
        <v>2420</v>
      </c>
      <c r="U28" s="284"/>
      <c r="V28" s="284"/>
    </row>
    <row r="29" spans="1:22" ht="20.100000000000001" customHeight="1" x14ac:dyDescent="0.25">
      <c r="A29" s="345" t="s">
        <v>186</v>
      </c>
      <c r="B29" s="266" t="s">
        <v>24</v>
      </c>
      <c r="C29" s="346">
        <v>70</v>
      </c>
      <c r="D29" s="347">
        <v>15</v>
      </c>
      <c r="E29" s="347">
        <v>3</v>
      </c>
      <c r="F29" s="319">
        <v>0</v>
      </c>
      <c r="G29" s="347">
        <v>58</v>
      </c>
      <c r="H29" s="347">
        <v>3</v>
      </c>
      <c r="I29" s="347">
        <v>197</v>
      </c>
      <c r="J29" s="347">
        <v>119</v>
      </c>
      <c r="K29" s="347">
        <v>343</v>
      </c>
      <c r="L29" s="347">
        <v>28</v>
      </c>
      <c r="M29" s="347">
        <v>37</v>
      </c>
      <c r="N29" s="347">
        <v>0</v>
      </c>
      <c r="O29" s="347">
        <v>0</v>
      </c>
      <c r="P29" s="347">
        <v>0</v>
      </c>
      <c r="Q29" s="347">
        <v>183</v>
      </c>
      <c r="R29" s="347">
        <v>38</v>
      </c>
      <c r="S29" s="347">
        <v>6628</v>
      </c>
      <c r="T29" s="347">
        <v>1852</v>
      </c>
      <c r="U29" s="284"/>
      <c r="V29" s="284"/>
    </row>
    <row r="30" spans="1:22" ht="20.100000000000001" customHeight="1" x14ac:dyDescent="0.25">
      <c r="A30" s="344" t="s">
        <v>187</v>
      </c>
      <c r="B30" s="341" t="s">
        <v>26</v>
      </c>
      <c r="C30" s="342">
        <v>30</v>
      </c>
      <c r="D30" s="343">
        <v>24</v>
      </c>
      <c r="E30" s="343">
        <v>1</v>
      </c>
      <c r="F30" s="314">
        <v>2</v>
      </c>
      <c r="G30" s="343">
        <v>7</v>
      </c>
      <c r="H30" s="343">
        <v>1</v>
      </c>
      <c r="I30" s="343">
        <v>139</v>
      </c>
      <c r="J30" s="343">
        <v>138</v>
      </c>
      <c r="K30" s="343">
        <v>107</v>
      </c>
      <c r="L30" s="343">
        <v>83</v>
      </c>
      <c r="M30" s="343">
        <v>4</v>
      </c>
      <c r="N30" s="343">
        <v>0</v>
      </c>
      <c r="O30" s="343">
        <v>0</v>
      </c>
      <c r="P30" s="343">
        <v>0</v>
      </c>
      <c r="Q30" s="343">
        <v>58</v>
      </c>
      <c r="R30" s="343">
        <v>48</v>
      </c>
      <c r="S30" s="343">
        <v>2323</v>
      </c>
      <c r="T30" s="343">
        <v>2110</v>
      </c>
      <c r="U30" s="284"/>
      <c r="V30" s="284"/>
    </row>
    <row r="31" spans="1:22" ht="20.100000000000001" customHeight="1" x14ac:dyDescent="0.25">
      <c r="A31" s="345" t="s">
        <v>188</v>
      </c>
      <c r="B31" s="266" t="s">
        <v>27</v>
      </c>
      <c r="C31" s="346">
        <v>25</v>
      </c>
      <c r="D31" s="347">
        <v>19</v>
      </c>
      <c r="E31" s="347">
        <v>1</v>
      </c>
      <c r="F31" s="319">
        <v>2</v>
      </c>
      <c r="G31" s="347">
        <v>7</v>
      </c>
      <c r="H31" s="347">
        <v>1</v>
      </c>
      <c r="I31" s="347">
        <v>118</v>
      </c>
      <c r="J31" s="347">
        <v>117</v>
      </c>
      <c r="K31" s="347">
        <v>93</v>
      </c>
      <c r="L31" s="347">
        <v>69</v>
      </c>
      <c r="M31" s="347">
        <v>4</v>
      </c>
      <c r="N31" s="347">
        <v>0</v>
      </c>
      <c r="O31" s="347">
        <v>0</v>
      </c>
      <c r="P31" s="347">
        <v>0</v>
      </c>
      <c r="Q31" s="347">
        <v>49</v>
      </c>
      <c r="R31" s="347">
        <v>39</v>
      </c>
      <c r="S31" s="347">
        <v>2037</v>
      </c>
      <c r="T31" s="347">
        <v>1824</v>
      </c>
      <c r="U31" s="284"/>
      <c r="V31" s="284"/>
    </row>
    <row r="32" spans="1:22" ht="20.100000000000001" customHeight="1" x14ac:dyDescent="0.25">
      <c r="A32" s="348" t="s">
        <v>189</v>
      </c>
      <c r="B32" s="349" t="s">
        <v>28</v>
      </c>
      <c r="C32" s="350">
        <v>5</v>
      </c>
      <c r="D32" s="351">
        <v>5</v>
      </c>
      <c r="E32" s="351">
        <v>0</v>
      </c>
      <c r="F32" s="352">
        <v>0</v>
      </c>
      <c r="G32" s="351">
        <v>0</v>
      </c>
      <c r="H32" s="351">
        <v>0</v>
      </c>
      <c r="I32" s="351">
        <v>21</v>
      </c>
      <c r="J32" s="351">
        <v>21</v>
      </c>
      <c r="K32" s="351">
        <v>14</v>
      </c>
      <c r="L32" s="351">
        <v>14</v>
      </c>
      <c r="M32" s="351">
        <v>0</v>
      </c>
      <c r="N32" s="351">
        <v>0</v>
      </c>
      <c r="O32" s="351">
        <v>0</v>
      </c>
      <c r="P32" s="351">
        <v>0</v>
      </c>
      <c r="Q32" s="351">
        <v>9</v>
      </c>
      <c r="R32" s="351">
        <v>9</v>
      </c>
      <c r="S32" s="351">
        <v>286</v>
      </c>
      <c r="T32" s="351">
        <v>286</v>
      </c>
      <c r="U32" s="284"/>
      <c r="V32" s="284"/>
    </row>
    <row r="33" spans="1:1" ht="15.75" customHeight="1" x14ac:dyDescent="0.25">
      <c r="A33" s="297" t="s">
        <v>241</v>
      </c>
    </row>
    <row r="34" spans="1:1" ht="15.75" customHeight="1" x14ac:dyDescent="0.25">
      <c r="A34" s="297" t="s">
        <v>233</v>
      </c>
    </row>
    <row r="35" spans="1:1" ht="15.75" customHeight="1" x14ac:dyDescent="0.25">
      <c r="A35" s="297" t="s">
        <v>228</v>
      </c>
    </row>
    <row r="36" spans="1:1" ht="15.75" customHeight="1" x14ac:dyDescent="0.25">
      <c r="A36" s="297" t="s">
        <v>193</v>
      </c>
    </row>
    <row r="37" spans="1:1" ht="15.75" customHeight="1" x14ac:dyDescent="0.25">
      <c r="A37" s="297" t="s">
        <v>194</v>
      </c>
    </row>
    <row r="38" spans="1:1" ht="15.75" customHeight="1" x14ac:dyDescent="0.25">
      <c r="A38" s="297" t="s">
        <v>234</v>
      </c>
    </row>
    <row r="39" spans="1:1" ht="15.75" customHeight="1" x14ac:dyDescent="0.25">
      <c r="A39" s="297" t="s">
        <v>196</v>
      </c>
    </row>
  </sheetData>
  <mergeCells count="31">
    <mergeCell ref="J6:J7"/>
    <mergeCell ref="K6:K7"/>
    <mergeCell ref="L6:L7"/>
    <mergeCell ref="M6:M7"/>
    <mergeCell ref="N6:N7"/>
    <mergeCell ref="O6:O7"/>
    <mergeCell ref="M5:N5"/>
    <mergeCell ref="O5:P5"/>
    <mergeCell ref="Q5:R5"/>
    <mergeCell ref="S5:T5"/>
    <mergeCell ref="P6:P7"/>
    <mergeCell ref="Q6:Q7"/>
    <mergeCell ref="R6:R7"/>
    <mergeCell ref="S6:S7"/>
    <mergeCell ref="T6:T7"/>
    <mergeCell ref="I6:I7"/>
    <mergeCell ref="A1:T1"/>
    <mergeCell ref="A2:T2"/>
    <mergeCell ref="A3:I3"/>
    <mergeCell ref="J3:T3"/>
    <mergeCell ref="L4:T4"/>
    <mergeCell ref="A5:B7"/>
    <mergeCell ref="C5:F5"/>
    <mergeCell ref="G5:H5"/>
    <mergeCell ref="I5:J5"/>
    <mergeCell ref="K5:L5"/>
    <mergeCell ref="C6:C7"/>
    <mergeCell ref="D6:E6"/>
    <mergeCell ref="F6:F7"/>
    <mergeCell ref="G6:G7"/>
    <mergeCell ref="H6:H7"/>
  </mergeCells>
  <phoneticPr fontId="15" type="noConversion"/>
  <printOptions horizontalCentered="1"/>
  <pageMargins left="0.27559055118110198" right="0.15748031496063003" top="0.50511811023622" bottom="0.465354330708661" header="0.209842519685039" footer="0.17007874015748004"/>
  <pageSetup paperSize="0" fitToWidth="0" fitToHeight="0" pageOrder="overThenDown" orientation="landscape" horizontalDpi="0" verticalDpi="0" copies="0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IW55"/>
  <sheetViews>
    <sheetView workbookViewId="0">
      <selection sqref="A1:AA1"/>
    </sheetView>
  </sheetViews>
  <sheetFormatPr defaultColWidth="7.875" defaultRowHeight="16.5" customHeight="1" x14ac:dyDescent="0.25"/>
  <cols>
    <col min="1" max="1" width="28.125" style="297" customWidth="1"/>
    <col min="2" max="2" width="5.875" style="297" customWidth="1"/>
    <col min="3" max="3" width="9.5" style="297" customWidth="1"/>
    <col min="4" max="5" width="10" style="297" customWidth="1"/>
    <col min="6" max="6" width="13.25" style="297" customWidth="1"/>
    <col min="7" max="7" width="11.875" style="297" customWidth="1"/>
    <col min="8" max="13" width="10" style="297" customWidth="1"/>
    <col min="14" max="14" width="10.5" style="297" customWidth="1"/>
    <col min="15" max="15" width="10" style="297" customWidth="1"/>
    <col min="16" max="16" width="10.5" style="297" customWidth="1"/>
    <col min="17" max="17" width="10.625" style="297" customWidth="1"/>
    <col min="18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20" ht="24.95" customHeight="1" x14ac:dyDescent="0.25">
      <c r="A1" s="296" t="s">
        <v>197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</row>
    <row r="2" spans="1:20" ht="24.95" customHeight="1" x14ac:dyDescent="0.25">
      <c r="A2" s="296" t="s">
        <v>50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spans="1:20" ht="24.95" customHeight="1" x14ac:dyDescent="0.25">
      <c r="G3" s="298">
        <v>108</v>
      </c>
      <c r="H3" s="299" t="str">
        <f>"SY"&amp;G3+1911&amp;"-"&amp;G3+1912</f>
        <v>SY2019-2020</v>
      </c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</row>
    <row r="4" spans="1:20" ht="24.95" customHeight="1" x14ac:dyDescent="0.25">
      <c r="F4" s="300"/>
      <c r="H4" s="301"/>
      <c r="I4" s="301"/>
      <c r="J4" s="301"/>
      <c r="K4" s="301"/>
      <c r="L4" s="302" t="s">
        <v>150</v>
      </c>
      <c r="M4" s="302"/>
      <c r="N4" s="302"/>
      <c r="O4" s="302"/>
      <c r="P4" s="302"/>
      <c r="Q4" s="302"/>
      <c r="R4" s="299"/>
      <c r="S4" s="299"/>
      <c r="T4" s="299"/>
    </row>
    <row r="5" spans="1:20" ht="44.1" customHeight="1" x14ac:dyDescent="0.25">
      <c r="A5" s="303"/>
      <c r="B5" s="303"/>
      <c r="C5" s="304" t="s">
        <v>199</v>
      </c>
      <c r="D5" s="304"/>
      <c r="E5" s="304"/>
      <c r="F5" s="304" t="s">
        <v>200</v>
      </c>
      <c r="G5" s="304" t="s">
        <v>201</v>
      </c>
      <c r="H5" s="304"/>
      <c r="I5" s="304" t="s">
        <v>202</v>
      </c>
      <c r="J5" s="304"/>
      <c r="K5" s="304" t="s">
        <v>235</v>
      </c>
      <c r="L5" s="304"/>
      <c r="M5" s="304" t="s">
        <v>236</v>
      </c>
      <c r="N5" s="304"/>
      <c r="O5" s="304"/>
      <c r="P5" s="304"/>
      <c r="Q5" s="305" t="s">
        <v>237</v>
      </c>
    </row>
    <row r="6" spans="1:20" ht="50.85" customHeight="1" x14ac:dyDescent="0.25">
      <c r="A6" s="303"/>
      <c r="B6" s="303"/>
      <c r="C6" s="306"/>
      <c r="D6" s="307"/>
      <c r="E6" s="307"/>
      <c r="F6" s="304"/>
      <c r="G6" s="304" t="s">
        <v>206</v>
      </c>
      <c r="H6" s="304" t="s">
        <v>161</v>
      </c>
      <c r="I6" s="304" t="s">
        <v>206</v>
      </c>
      <c r="J6" s="304" t="s">
        <v>161</v>
      </c>
      <c r="K6" s="304" t="s">
        <v>206</v>
      </c>
      <c r="L6" s="304" t="s">
        <v>161</v>
      </c>
      <c r="M6" s="304" t="s">
        <v>207</v>
      </c>
      <c r="N6" s="304"/>
      <c r="O6" s="304" t="s">
        <v>208</v>
      </c>
      <c r="P6" s="304"/>
      <c r="Q6" s="305"/>
      <c r="S6" s="308"/>
    </row>
    <row r="7" spans="1:20" ht="69.75" customHeight="1" x14ac:dyDescent="0.25">
      <c r="A7" s="303"/>
      <c r="B7" s="303"/>
      <c r="C7" s="309"/>
      <c r="D7" s="310" t="s">
        <v>206</v>
      </c>
      <c r="E7" s="310" t="s">
        <v>161</v>
      </c>
      <c r="F7" s="304"/>
      <c r="G7" s="304"/>
      <c r="H7" s="304"/>
      <c r="I7" s="304"/>
      <c r="J7" s="304"/>
      <c r="K7" s="304"/>
      <c r="L7" s="304"/>
      <c r="M7" s="310" t="s">
        <v>206</v>
      </c>
      <c r="N7" s="310" t="s">
        <v>161</v>
      </c>
      <c r="O7" s="310" t="s">
        <v>206</v>
      </c>
      <c r="P7" s="310" t="s">
        <v>161</v>
      </c>
      <c r="Q7" s="305"/>
    </row>
    <row r="8" spans="1:20" ht="23.1" customHeight="1" x14ac:dyDescent="0.25">
      <c r="A8" s="311" t="s">
        <v>209</v>
      </c>
      <c r="B8" s="312"/>
      <c r="C8" s="313">
        <v>6384</v>
      </c>
      <c r="D8" s="313">
        <v>6384</v>
      </c>
      <c r="E8" s="314">
        <v>386</v>
      </c>
      <c r="F8" s="315">
        <v>10</v>
      </c>
      <c r="G8" s="315">
        <v>1138</v>
      </c>
      <c r="H8" s="314">
        <v>188</v>
      </c>
      <c r="I8" s="315">
        <v>787</v>
      </c>
      <c r="J8" s="314">
        <v>22</v>
      </c>
      <c r="K8" s="315">
        <v>146</v>
      </c>
      <c r="L8" s="314">
        <v>158</v>
      </c>
      <c r="M8" s="315">
        <v>4127</v>
      </c>
      <c r="N8" s="314">
        <v>13</v>
      </c>
      <c r="O8" s="315">
        <v>176</v>
      </c>
      <c r="P8" s="314">
        <v>5</v>
      </c>
      <c r="Q8" s="314">
        <v>8</v>
      </c>
    </row>
    <row r="9" spans="1:20" ht="14.85" customHeight="1" x14ac:dyDescent="0.25">
      <c r="A9" s="316" t="s">
        <v>210</v>
      </c>
      <c r="B9" s="317"/>
      <c r="C9" s="318">
        <v>6346</v>
      </c>
      <c r="D9" s="318">
        <v>6346</v>
      </c>
      <c r="E9" s="319">
        <v>382</v>
      </c>
      <c r="F9" s="318">
        <v>10</v>
      </c>
      <c r="G9" s="318">
        <v>1137</v>
      </c>
      <c r="H9" s="319">
        <v>184</v>
      </c>
      <c r="I9" s="318">
        <v>787</v>
      </c>
      <c r="J9" s="319">
        <v>22</v>
      </c>
      <c r="K9" s="318">
        <v>146</v>
      </c>
      <c r="L9" s="319">
        <v>158</v>
      </c>
      <c r="M9" s="318">
        <v>4090</v>
      </c>
      <c r="N9" s="319">
        <v>13</v>
      </c>
      <c r="O9" s="318">
        <v>176</v>
      </c>
      <c r="P9" s="319">
        <v>5</v>
      </c>
      <c r="Q9" s="319">
        <v>8</v>
      </c>
    </row>
    <row r="10" spans="1:20" ht="14.85" customHeight="1" x14ac:dyDescent="0.25">
      <c r="A10" s="316" t="s">
        <v>211</v>
      </c>
      <c r="B10" s="317"/>
      <c r="C10" s="318">
        <v>38</v>
      </c>
      <c r="D10" s="318">
        <v>38</v>
      </c>
      <c r="E10" s="319">
        <v>4</v>
      </c>
      <c r="F10" s="318">
        <v>0</v>
      </c>
      <c r="G10" s="318">
        <v>1</v>
      </c>
      <c r="H10" s="319">
        <v>4</v>
      </c>
      <c r="I10" s="318">
        <v>0</v>
      </c>
      <c r="J10" s="319">
        <v>0</v>
      </c>
      <c r="K10" s="318">
        <v>0</v>
      </c>
      <c r="L10" s="319">
        <v>0</v>
      </c>
      <c r="M10" s="318">
        <v>37</v>
      </c>
      <c r="N10" s="319">
        <v>0</v>
      </c>
      <c r="O10" s="318">
        <v>0</v>
      </c>
      <c r="P10" s="319">
        <v>0</v>
      </c>
      <c r="Q10" s="319">
        <v>0</v>
      </c>
    </row>
    <row r="11" spans="1:20" ht="23.1" customHeight="1" x14ac:dyDescent="0.25">
      <c r="A11" s="320" t="s">
        <v>212</v>
      </c>
      <c r="B11" s="321"/>
      <c r="C11" s="315">
        <v>53741</v>
      </c>
      <c r="D11" s="315">
        <v>52458</v>
      </c>
      <c r="E11" s="315">
        <v>1266</v>
      </c>
      <c r="F11" s="315">
        <v>90</v>
      </c>
      <c r="G11" s="315">
        <v>8210</v>
      </c>
      <c r="H11" s="315">
        <v>714</v>
      </c>
      <c r="I11" s="315">
        <v>3464</v>
      </c>
      <c r="J11" s="315">
        <v>58</v>
      </c>
      <c r="K11" s="315">
        <v>1758</v>
      </c>
      <c r="L11" s="315">
        <v>416</v>
      </c>
      <c r="M11" s="315">
        <v>37380</v>
      </c>
      <c r="N11" s="315">
        <v>59</v>
      </c>
      <c r="O11" s="315">
        <v>1556</v>
      </c>
      <c r="P11" s="315">
        <v>19</v>
      </c>
      <c r="Q11" s="315">
        <v>17</v>
      </c>
    </row>
    <row r="12" spans="1:20" ht="14.85" customHeight="1" x14ac:dyDescent="0.25">
      <c r="A12" s="320" t="s">
        <v>51</v>
      </c>
      <c r="B12" s="322" t="s">
        <v>128</v>
      </c>
      <c r="C12" s="318">
        <v>855</v>
      </c>
      <c r="D12" s="318">
        <v>847</v>
      </c>
      <c r="E12" s="318">
        <v>8</v>
      </c>
      <c r="F12" s="318">
        <v>1</v>
      </c>
      <c r="G12" s="318">
        <v>163</v>
      </c>
      <c r="H12" s="318">
        <v>5</v>
      </c>
      <c r="I12" s="318">
        <v>78</v>
      </c>
      <c r="J12" s="318">
        <v>1</v>
      </c>
      <c r="K12" s="318">
        <v>32</v>
      </c>
      <c r="L12" s="318">
        <v>2</v>
      </c>
      <c r="M12" s="318">
        <v>547</v>
      </c>
      <c r="N12" s="318">
        <v>0</v>
      </c>
      <c r="O12" s="318">
        <v>26</v>
      </c>
      <c r="P12" s="318">
        <v>0</v>
      </c>
      <c r="Q12" s="318">
        <v>0</v>
      </c>
    </row>
    <row r="13" spans="1:20" ht="14.85" customHeight="1" x14ac:dyDescent="0.25">
      <c r="B13" s="322" t="s">
        <v>129</v>
      </c>
      <c r="C13" s="318">
        <v>52886</v>
      </c>
      <c r="D13" s="318">
        <v>51611</v>
      </c>
      <c r="E13" s="318">
        <v>1258</v>
      </c>
      <c r="F13" s="318">
        <v>89</v>
      </c>
      <c r="G13" s="318">
        <v>8047</v>
      </c>
      <c r="H13" s="318">
        <v>709</v>
      </c>
      <c r="I13" s="318">
        <v>3386</v>
      </c>
      <c r="J13" s="318">
        <v>57</v>
      </c>
      <c r="K13" s="318">
        <v>1726</v>
      </c>
      <c r="L13" s="318">
        <v>414</v>
      </c>
      <c r="M13" s="318">
        <v>36833</v>
      </c>
      <c r="N13" s="318">
        <v>59</v>
      </c>
      <c r="O13" s="318">
        <v>1530</v>
      </c>
      <c r="P13" s="318">
        <v>19</v>
      </c>
      <c r="Q13" s="318">
        <v>17</v>
      </c>
    </row>
    <row r="14" spans="1:20" ht="23.1" customHeight="1" x14ac:dyDescent="0.25">
      <c r="A14" s="323" t="s">
        <v>213</v>
      </c>
      <c r="B14" s="321"/>
      <c r="C14" s="315">
        <v>4271</v>
      </c>
      <c r="D14" s="315">
        <v>4271</v>
      </c>
      <c r="E14" s="315">
        <v>0</v>
      </c>
      <c r="F14" s="315">
        <v>0</v>
      </c>
      <c r="G14" s="324">
        <v>96</v>
      </c>
      <c r="H14" s="324">
        <v>0</v>
      </c>
      <c r="I14" s="324">
        <v>11</v>
      </c>
      <c r="J14" s="324">
        <v>0</v>
      </c>
      <c r="K14" s="324">
        <v>98</v>
      </c>
      <c r="L14" s="324">
        <v>0</v>
      </c>
      <c r="M14" s="324">
        <v>3898</v>
      </c>
      <c r="N14" s="324">
        <v>0</v>
      </c>
      <c r="O14" s="324">
        <v>168</v>
      </c>
      <c r="P14" s="324">
        <v>0</v>
      </c>
      <c r="Q14" s="324">
        <v>0</v>
      </c>
    </row>
    <row r="15" spans="1:20" ht="14.85" customHeight="1" x14ac:dyDescent="0.25">
      <c r="B15" s="322" t="s">
        <v>128</v>
      </c>
      <c r="C15" s="318">
        <v>223</v>
      </c>
      <c r="D15" s="318">
        <v>223</v>
      </c>
      <c r="E15" s="318">
        <v>0</v>
      </c>
      <c r="F15" s="318">
        <v>0</v>
      </c>
      <c r="G15" s="325">
        <v>17</v>
      </c>
      <c r="H15" s="325">
        <v>0</v>
      </c>
      <c r="I15" s="325">
        <v>0</v>
      </c>
      <c r="J15" s="325">
        <v>0</v>
      </c>
      <c r="K15" s="325">
        <v>25</v>
      </c>
      <c r="L15" s="325">
        <v>0</v>
      </c>
      <c r="M15" s="325">
        <v>176</v>
      </c>
      <c r="N15" s="325">
        <v>0</v>
      </c>
      <c r="O15" s="325">
        <v>5</v>
      </c>
      <c r="P15" s="325">
        <v>0</v>
      </c>
      <c r="Q15" s="325">
        <v>0</v>
      </c>
    </row>
    <row r="16" spans="1:20" ht="14.85" customHeight="1" x14ac:dyDescent="0.25">
      <c r="B16" s="322" t="s">
        <v>129</v>
      </c>
      <c r="C16" s="318">
        <v>4048</v>
      </c>
      <c r="D16" s="318">
        <v>4048</v>
      </c>
      <c r="E16" s="318">
        <v>0</v>
      </c>
      <c r="F16" s="318">
        <v>0</v>
      </c>
      <c r="G16" s="325">
        <v>79</v>
      </c>
      <c r="H16" s="325">
        <v>0</v>
      </c>
      <c r="I16" s="325">
        <v>11</v>
      </c>
      <c r="J16" s="325">
        <v>0</v>
      </c>
      <c r="K16" s="325">
        <v>73</v>
      </c>
      <c r="L16" s="325">
        <v>0</v>
      </c>
      <c r="M16" s="325">
        <v>3722</v>
      </c>
      <c r="N16" s="325">
        <v>0</v>
      </c>
      <c r="O16" s="325">
        <v>163</v>
      </c>
      <c r="P16" s="325">
        <v>0</v>
      </c>
      <c r="Q16" s="325">
        <v>0</v>
      </c>
    </row>
    <row r="17" spans="1:17" ht="23.1" customHeight="1" x14ac:dyDescent="0.25">
      <c r="A17" s="323" t="s">
        <v>214</v>
      </c>
      <c r="B17" s="321"/>
      <c r="C17" s="315">
        <v>13698</v>
      </c>
      <c r="D17" s="315">
        <v>13522</v>
      </c>
      <c r="E17" s="315">
        <v>175</v>
      </c>
      <c r="F17" s="315">
        <v>81</v>
      </c>
      <c r="G17" s="324">
        <v>5706</v>
      </c>
      <c r="H17" s="324">
        <v>118</v>
      </c>
      <c r="I17" s="324">
        <v>2287</v>
      </c>
      <c r="J17" s="324">
        <v>45</v>
      </c>
      <c r="K17" s="324">
        <v>1</v>
      </c>
      <c r="L17" s="324">
        <v>0</v>
      </c>
      <c r="M17" s="324">
        <v>5137</v>
      </c>
      <c r="N17" s="324">
        <v>9</v>
      </c>
      <c r="O17" s="324">
        <v>310</v>
      </c>
      <c r="P17" s="324">
        <v>3</v>
      </c>
      <c r="Q17" s="324">
        <v>1</v>
      </c>
    </row>
    <row r="18" spans="1:17" ht="14.85" customHeight="1" x14ac:dyDescent="0.25">
      <c r="B18" s="322" t="s">
        <v>128</v>
      </c>
      <c r="C18" s="318">
        <v>263</v>
      </c>
      <c r="D18" s="318">
        <v>262</v>
      </c>
      <c r="E18" s="318">
        <v>1</v>
      </c>
      <c r="F18" s="318">
        <v>1</v>
      </c>
      <c r="G18" s="325">
        <v>123</v>
      </c>
      <c r="H18" s="325">
        <v>0</v>
      </c>
      <c r="I18" s="325">
        <v>62</v>
      </c>
      <c r="J18" s="325">
        <v>1</v>
      </c>
      <c r="K18" s="325">
        <v>0</v>
      </c>
      <c r="L18" s="325">
        <v>0</v>
      </c>
      <c r="M18" s="325">
        <v>65</v>
      </c>
      <c r="N18" s="325">
        <v>0</v>
      </c>
      <c r="O18" s="325">
        <v>11</v>
      </c>
      <c r="P18" s="325">
        <v>0</v>
      </c>
      <c r="Q18" s="325">
        <v>0</v>
      </c>
    </row>
    <row r="19" spans="1:17" ht="14.85" customHeight="1" x14ac:dyDescent="0.25">
      <c r="B19" s="322" t="s">
        <v>129</v>
      </c>
      <c r="C19" s="318">
        <v>13435</v>
      </c>
      <c r="D19" s="318">
        <v>13260</v>
      </c>
      <c r="E19" s="318">
        <v>174</v>
      </c>
      <c r="F19" s="318">
        <v>80</v>
      </c>
      <c r="G19" s="325">
        <v>5583</v>
      </c>
      <c r="H19" s="325">
        <v>118</v>
      </c>
      <c r="I19" s="325">
        <v>2225</v>
      </c>
      <c r="J19" s="325">
        <v>44</v>
      </c>
      <c r="K19" s="325">
        <v>1</v>
      </c>
      <c r="L19" s="325">
        <v>0</v>
      </c>
      <c r="M19" s="325">
        <v>5072</v>
      </c>
      <c r="N19" s="325">
        <v>9</v>
      </c>
      <c r="O19" s="325">
        <v>299</v>
      </c>
      <c r="P19" s="325">
        <v>3</v>
      </c>
      <c r="Q19" s="325">
        <v>1</v>
      </c>
    </row>
    <row r="20" spans="1:17" ht="23.1" customHeight="1" x14ac:dyDescent="0.25">
      <c r="A20" s="323" t="s">
        <v>238</v>
      </c>
      <c r="B20" s="321"/>
      <c r="C20" s="318">
        <v>31906</v>
      </c>
      <c r="D20" s="318">
        <v>30837</v>
      </c>
      <c r="E20" s="318">
        <v>1056</v>
      </c>
      <c r="F20" s="318">
        <v>9</v>
      </c>
      <c r="G20" s="324">
        <v>2391</v>
      </c>
      <c r="H20" s="324">
        <v>584</v>
      </c>
      <c r="I20" s="324">
        <v>1160</v>
      </c>
      <c r="J20" s="324">
        <v>13</v>
      </c>
      <c r="K20" s="324">
        <v>1539</v>
      </c>
      <c r="L20" s="324">
        <v>399</v>
      </c>
      <c r="M20" s="324">
        <v>24673</v>
      </c>
      <c r="N20" s="324">
        <v>44</v>
      </c>
      <c r="O20" s="324">
        <v>1065</v>
      </c>
      <c r="P20" s="324">
        <v>16</v>
      </c>
      <c r="Q20" s="324">
        <v>13</v>
      </c>
    </row>
    <row r="21" spans="1:17" ht="14.85" customHeight="1" x14ac:dyDescent="0.25">
      <c r="A21" s="320" t="s">
        <v>52</v>
      </c>
      <c r="B21" s="322" t="s">
        <v>128</v>
      </c>
      <c r="C21" s="318">
        <v>365</v>
      </c>
      <c r="D21" s="318">
        <v>358</v>
      </c>
      <c r="E21" s="318">
        <v>7</v>
      </c>
      <c r="F21" s="318">
        <v>0</v>
      </c>
      <c r="G21" s="325">
        <v>23</v>
      </c>
      <c r="H21" s="325">
        <v>5</v>
      </c>
      <c r="I21" s="325">
        <v>16</v>
      </c>
      <c r="J21" s="325">
        <v>0</v>
      </c>
      <c r="K21" s="325">
        <v>7</v>
      </c>
      <c r="L21" s="325">
        <v>2</v>
      </c>
      <c r="M21" s="325">
        <v>302</v>
      </c>
      <c r="N21" s="325">
        <v>0</v>
      </c>
      <c r="O21" s="325">
        <v>10</v>
      </c>
      <c r="P21" s="325">
        <v>0</v>
      </c>
      <c r="Q21" s="325">
        <v>0</v>
      </c>
    </row>
    <row r="22" spans="1:17" ht="14.85" customHeight="1" x14ac:dyDescent="0.25">
      <c r="B22" s="322" t="s">
        <v>129</v>
      </c>
      <c r="C22" s="318">
        <v>31541</v>
      </c>
      <c r="D22" s="318">
        <v>30479</v>
      </c>
      <c r="E22" s="318">
        <v>1049</v>
      </c>
      <c r="F22" s="318">
        <v>9</v>
      </c>
      <c r="G22" s="325">
        <v>2368</v>
      </c>
      <c r="H22" s="325">
        <v>579</v>
      </c>
      <c r="I22" s="325">
        <v>1144</v>
      </c>
      <c r="J22" s="325">
        <v>13</v>
      </c>
      <c r="K22" s="325">
        <v>1532</v>
      </c>
      <c r="L22" s="325">
        <v>397</v>
      </c>
      <c r="M22" s="325">
        <v>24371</v>
      </c>
      <c r="N22" s="325">
        <v>44</v>
      </c>
      <c r="O22" s="325">
        <v>1055</v>
      </c>
      <c r="P22" s="325">
        <v>16</v>
      </c>
      <c r="Q22" s="325">
        <v>13</v>
      </c>
    </row>
    <row r="23" spans="1:17" ht="23.1" customHeight="1" x14ac:dyDescent="0.25">
      <c r="A23" s="323" t="s">
        <v>216</v>
      </c>
      <c r="B23" s="321"/>
      <c r="C23" s="318">
        <v>3866</v>
      </c>
      <c r="D23" s="318">
        <v>3828</v>
      </c>
      <c r="E23" s="318">
        <v>35</v>
      </c>
      <c r="F23" s="318">
        <v>0</v>
      </c>
      <c r="G23" s="315">
        <v>17</v>
      </c>
      <c r="H23" s="315">
        <v>12</v>
      </c>
      <c r="I23" s="315">
        <v>6</v>
      </c>
      <c r="J23" s="315">
        <v>0</v>
      </c>
      <c r="K23" s="315">
        <v>120</v>
      </c>
      <c r="L23" s="315">
        <v>17</v>
      </c>
      <c r="M23" s="315">
        <v>3672</v>
      </c>
      <c r="N23" s="315">
        <v>6</v>
      </c>
      <c r="O23" s="315">
        <v>13</v>
      </c>
      <c r="P23" s="315">
        <v>0</v>
      </c>
      <c r="Q23" s="315">
        <v>3</v>
      </c>
    </row>
    <row r="24" spans="1:17" ht="14.85" customHeight="1" x14ac:dyDescent="0.25">
      <c r="A24" s="320" t="s">
        <v>53</v>
      </c>
      <c r="B24" s="322" t="s">
        <v>128</v>
      </c>
      <c r="C24" s="318">
        <v>4</v>
      </c>
      <c r="D24" s="318">
        <v>4</v>
      </c>
      <c r="E24" s="318">
        <v>0</v>
      </c>
      <c r="F24" s="318">
        <v>0</v>
      </c>
      <c r="G24" s="318">
        <v>0</v>
      </c>
      <c r="H24" s="318">
        <v>0</v>
      </c>
      <c r="I24" s="318">
        <v>0</v>
      </c>
      <c r="J24" s="318">
        <v>0</v>
      </c>
      <c r="K24" s="318">
        <v>0</v>
      </c>
      <c r="L24" s="318">
        <v>0</v>
      </c>
      <c r="M24" s="318">
        <v>4</v>
      </c>
      <c r="N24" s="318">
        <v>0</v>
      </c>
      <c r="O24" s="318">
        <v>0</v>
      </c>
      <c r="P24" s="318">
        <v>0</v>
      </c>
      <c r="Q24" s="318">
        <v>0</v>
      </c>
    </row>
    <row r="25" spans="1:17" ht="14.85" customHeight="1" x14ac:dyDescent="0.25">
      <c r="B25" s="322" t="s">
        <v>129</v>
      </c>
      <c r="C25" s="318">
        <v>3862</v>
      </c>
      <c r="D25" s="318">
        <v>3824</v>
      </c>
      <c r="E25" s="318">
        <v>35</v>
      </c>
      <c r="F25" s="318">
        <v>0</v>
      </c>
      <c r="G25" s="318">
        <v>17</v>
      </c>
      <c r="H25" s="318">
        <v>12</v>
      </c>
      <c r="I25" s="318">
        <v>6</v>
      </c>
      <c r="J25" s="318">
        <v>0</v>
      </c>
      <c r="K25" s="318">
        <v>120</v>
      </c>
      <c r="L25" s="318">
        <v>17</v>
      </c>
      <c r="M25" s="318">
        <v>3668</v>
      </c>
      <c r="N25" s="318">
        <v>6</v>
      </c>
      <c r="O25" s="318">
        <v>13</v>
      </c>
      <c r="P25" s="318">
        <v>0</v>
      </c>
      <c r="Q25" s="318">
        <v>3</v>
      </c>
    </row>
    <row r="26" spans="1:17" ht="14.85" customHeight="1" x14ac:dyDescent="0.25">
      <c r="A26" s="320" t="s">
        <v>217</v>
      </c>
      <c r="B26" s="321"/>
      <c r="C26" s="315">
        <v>6</v>
      </c>
      <c r="D26" s="318">
        <v>0</v>
      </c>
      <c r="E26" s="318">
        <v>0</v>
      </c>
      <c r="F26" s="318">
        <v>0</v>
      </c>
      <c r="G26" s="318">
        <v>0</v>
      </c>
      <c r="H26" s="318">
        <v>0</v>
      </c>
      <c r="I26" s="318">
        <v>0</v>
      </c>
      <c r="J26" s="318">
        <v>0</v>
      </c>
      <c r="K26" s="318">
        <v>0</v>
      </c>
      <c r="L26" s="318">
        <v>0</v>
      </c>
      <c r="M26" s="318">
        <v>0</v>
      </c>
      <c r="N26" s="318">
        <v>0</v>
      </c>
      <c r="O26" s="318">
        <v>0</v>
      </c>
      <c r="P26" s="318">
        <v>0</v>
      </c>
      <c r="Q26" s="315">
        <v>6</v>
      </c>
    </row>
    <row r="27" spans="1:17" ht="14.85" customHeight="1" x14ac:dyDescent="0.25">
      <c r="A27" s="320"/>
      <c r="B27" s="322" t="s">
        <v>128</v>
      </c>
      <c r="C27" s="318">
        <v>0</v>
      </c>
      <c r="D27" s="318">
        <v>0</v>
      </c>
      <c r="E27" s="318">
        <v>0</v>
      </c>
      <c r="F27" s="318">
        <v>0</v>
      </c>
      <c r="G27" s="318">
        <v>0</v>
      </c>
      <c r="H27" s="318">
        <v>0</v>
      </c>
      <c r="I27" s="318">
        <v>0</v>
      </c>
      <c r="J27" s="318">
        <v>0</v>
      </c>
      <c r="K27" s="318">
        <v>0</v>
      </c>
      <c r="L27" s="318">
        <v>0</v>
      </c>
      <c r="M27" s="318">
        <v>0</v>
      </c>
      <c r="N27" s="318">
        <v>0</v>
      </c>
      <c r="O27" s="318">
        <v>0</v>
      </c>
      <c r="P27" s="318">
        <v>0</v>
      </c>
      <c r="Q27" s="318">
        <v>0</v>
      </c>
    </row>
    <row r="28" spans="1:17" ht="14.85" customHeight="1" x14ac:dyDescent="0.25">
      <c r="B28" s="322" t="s">
        <v>129</v>
      </c>
      <c r="C28" s="318">
        <v>6</v>
      </c>
      <c r="D28" s="318">
        <v>0</v>
      </c>
      <c r="E28" s="318">
        <v>0</v>
      </c>
      <c r="F28" s="318">
        <v>0</v>
      </c>
      <c r="G28" s="318">
        <v>0</v>
      </c>
      <c r="H28" s="318">
        <v>0</v>
      </c>
      <c r="I28" s="318">
        <v>0</v>
      </c>
      <c r="J28" s="318">
        <v>0</v>
      </c>
      <c r="K28" s="318">
        <v>0</v>
      </c>
      <c r="L28" s="318">
        <v>0</v>
      </c>
      <c r="M28" s="318">
        <v>0</v>
      </c>
      <c r="N28" s="318">
        <v>0</v>
      </c>
      <c r="O28" s="318">
        <v>0</v>
      </c>
      <c r="P28" s="318">
        <v>0</v>
      </c>
      <c r="Q28" s="318">
        <v>6</v>
      </c>
    </row>
    <row r="29" spans="1:17" ht="23.1" customHeight="1" x14ac:dyDescent="0.25">
      <c r="A29" s="311" t="s">
        <v>218</v>
      </c>
      <c r="B29" s="321"/>
      <c r="C29" s="315">
        <v>17411</v>
      </c>
      <c r="D29" s="315">
        <v>17036</v>
      </c>
      <c r="E29" s="315">
        <v>373</v>
      </c>
      <c r="F29" s="315">
        <v>18</v>
      </c>
      <c r="G29" s="315">
        <v>2127</v>
      </c>
      <c r="H29" s="315">
        <v>211</v>
      </c>
      <c r="I29" s="315">
        <v>949</v>
      </c>
      <c r="J29" s="315">
        <v>16</v>
      </c>
      <c r="K29" s="315">
        <v>888</v>
      </c>
      <c r="L29" s="315">
        <v>129</v>
      </c>
      <c r="M29" s="315">
        <v>12488</v>
      </c>
      <c r="N29" s="315">
        <v>12</v>
      </c>
      <c r="O29" s="315">
        <v>566</v>
      </c>
      <c r="P29" s="315">
        <v>5</v>
      </c>
      <c r="Q29" s="315">
        <v>2</v>
      </c>
    </row>
    <row r="30" spans="1:17" ht="14.85" customHeight="1" x14ac:dyDescent="0.25">
      <c r="B30" s="322" t="s">
        <v>128</v>
      </c>
      <c r="C30" s="318">
        <v>4378</v>
      </c>
      <c r="D30" s="318">
        <v>4348</v>
      </c>
      <c r="E30" s="318">
        <v>30</v>
      </c>
      <c r="F30" s="318">
        <v>1</v>
      </c>
      <c r="G30" s="325">
        <v>135</v>
      </c>
      <c r="H30" s="325">
        <v>6</v>
      </c>
      <c r="I30" s="325">
        <v>47</v>
      </c>
      <c r="J30" s="325">
        <v>0</v>
      </c>
      <c r="K30" s="325">
        <v>253</v>
      </c>
      <c r="L30" s="325">
        <v>23</v>
      </c>
      <c r="M30" s="325">
        <v>3867</v>
      </c>
      <c r="N30" s="325">
        <v>1</v>
      </c>
      <c r="O30" s="325">
        <v>45</v>
      </c>
      <c r="P30" s="325">
        <v>0</v>
      </c>
      <c r="Q30" s="325">
        <v>0</v>
      </c>
    </row>
    <row r="31" spans="1:17" ht="14.85" customHeight="1" x14ac:dyDescent="0.25">
      <c r="B31" s="322" t="s">
        <v>129</v>
      </c>
      <c r="C31" s="318">
        <v>13033</v>
      </c>
      <c r="D31" s="318">
        <v>12688</v>
      </c>
      <c r="E31" s="318">
        <v>343</v>
      </c>
      <c r="F31" s="318">
        <v>17</v>
      </c>
      <c r="G31" s="325">
        <v>1992</v>
      </c>
      <c r="H31" s="325">
        <v>205</v>
      </c>
      <c r="I31" s="325">
        <v>902</v>
      </c>
      <c r="J31" s="325">
        <v>16</v>
      </c>
      <c r="K31" s="325">
        <v>635</v>
      </c>
      <c r="L31" s="325">
        <v>106</v>
      </c>
      <c r="M31" s="325">
        <v>8621</v>
      </c>
      <c r="N31" s="325">
        <v>11</v>
      </c>
      <c r="O31" s="325">
        <v>521</v>
      </c>
      <c r="P31" s="325">
        <v>5</v>
      </c>
      <c r="Q31" s="325">
        <v>2</v>
      </c>
    </row>
    <row r="32" spans="1:17" ht="23.1" customHeight="1" x14ac:dyDescent="0.25">
      <c r="A32" s="311" t="s">
        <v>219</v>
      </c>
      <c r="B32" s="321"/>
      <c r="C32" s="315">
        <v>564545</v>
      </c>
      <c r="D32" s="315">
        <v>548910</v>
      </c>
      <c r="E32" s="315">
        <v>15464</v>
      </c>
      <c r="F32" s="315">
        <v>1052</v>
      </c>
      <c r="G32" s="324">
        <v>89459</v>
      </c>
      <c r="H32" s="324">
        <v>9396</v>
      </c>
      <c r="I32" s="324">
        <v>33167</v>
      </c>
      <c r="J32" s="324">
        <v>552</v>
      </c>
      <c r="K32" s="324">
        <v>19882</v>
      </c>
      <c r="L32" s="324">
        <v>4702</v>
      </c>
      <c r="M32" s="324">
        <v>388216</v>
      </c>
      <c r="N32" s="324">
        <v>606</v>
      </c>
      <c r="O32" s="324">
        <v>17134</v>
      </c>
      <c r="P32" s="324">
        <v>208</v>
      </c>
      <c r="Q32" s="324">
        <v>171</v>
      </c>
    </row>
    <row r="33" spans="1:17" ht="14.85" customHeight="1" x14ac:dyDescent="0.25">
      <c r="B33" s="322" t="s">
        <v>128</v>
      </c>
      <c r="C33" s="318">
        <v>294513</v>
      </c>
      <c r="D33" s="318">
        <v>286461</v>
      </c>
      <c r="E33" s="318">
        <v>7967</v>
      </c>
      <c r="F33" s="318">
        <v>544</v>
      </c>
      <c r="G33" s="325">
        <v>45907</v>
      </c>
      <c r="H33" s="325">
        <v>4789</v>
      </c>
      <c r="I33" s="325">
        <v>17050</v>
      </c>
      <c r="J33" s="325">
        <v>296</v>
      </c>
      <c r="K33" s="325">
        <v>10056</v>
      </c>
      <c r="L33" s="325">
        <v>2443</v>
      </c>
      <c r="M33" s="325">
        <v>203976</v>
      </c>
      <c r="N33" s="325">
        <v>338</v>
      </c>
      <c r="O33" s="325">
        <v>8928</v>
      </c>
      <c r="P33" s="325">
        <v>101</v>
      </c>
      <c r="Q33" s="325">
        <v>85</v>
      </c>
    </row>
    <row r="34" spans="1:17" ht="14.85" customHeight="1" x14ac:dyDescent="0.25">
      <c r="B34" s="322" t="s">
        <v>129</v>
      </c>
      <c r="C34" s="318">
        <v>270032</v>
      </c>
      <c r="D34" s="318">
        <v>262449</v>
      </c>
      <c r="E34" s="318">
        <v>7497</v>
      </c>
      <c r="F34" s="318">
        <v>508</v>
      </c>
      <c r="G34" s="325">
        <v>43552</v>
      </c>
      <c r="H34" s="325">
        <v>4607</v>
      </c>
      <c r="I34" s="325">
        <v>16117</v>
      </c>
      <c r="J34" s="325">
        <v>256</v>
      </c>
      <c r="K34" s="325">
        <v>9826</v>
      </c>
      <c r="L34" s="325">
        <v>2259</v>
      </c>
      <c r="M34" s="325">
        <v>184240</v>
      </c>
      <c r="N34" s="325">
        <v>268</v>
      </c>
      <c r="O34" s="325">
        <v>8206</v>
      </c>
      <c r="P34" s="325">
        <v>107</v>
      </c>
      <c r="Q34" s="325">
        <v>86</v>
      </c>
    </row>
    <row r="35" spans="1:17" ht="23.1" customHeight="1" x14ac:dyDescent="0.25">
      <c r="A35" s="326" t="s">
        <v>220</v>
      </c>
      <c r="B35" s="321"/>
      <c r="C35" s="315">
        <v>47787</v>
      </c>
      <c r="D35" s="315">
        <v>47069</v>
      </c>
      <c r="E35" s="315">
        <v>680</v>
      </c>
      <c r="F35" s="315">
        <v>1</v>
      </c>
      <c r="G35" s="324">
        <v>3126</v>
      </c>
      <c r="H35" s="324">
        <v>159</v>
      </c>
      <c r="I35" s="324">
        <v>814</v>
      </c>
      <c r="J35" s="324">
        <v>59</v>
      </c>
      <c r="K35" s="324">
        <v>1112</v>
      </c>
      <c r="L35" s="324">
        <v>321</v>
      </c>
      <c r="M35" s="324">
        <v>40617</v>
      </c>
      <c r="N35" s="324">
        <v>111</v>
      </c>
      <c r="O35" s="324">
        <v>1399</v>
      </c>
      <c r="P35" s="324">
        <v>30</v>
      </c>
      <c r="Q35" s="324">
        <v>38</v>
      </c>
    </row>
    <row r="36" spans="1:17" ht="14.85" customHeight="1" x14ac:dyDescent="0.25">
      <c r="B36" s="322" t="s">
        <v>128</v>
      </c>
      <c r="C36" s="318">
        <v>25601</v>
      </c>
      <c r="D36" s="318">
        <v>25223</v>
      </c>
      <c r="E36" s="318">
        <v>358</v>
      </c>
      <c r="F36" s="318">
        <v>1</v>
      </c>
      <c r="G36" s="325">
        <v>1632</v>
      </c>
      <c r="H36" s="325">
        <v>80</v>
      </c>
      <c r="I36" s="325">
        <v>432</v>
      </c>
      <c r="J36" s="325">
        <v>35</v>
      </c>
      <c r="K36" s="325">
        <v>564</v>
      </c>
      <c r="L36" s="325">
        <v>161</v>
      </c>
      <c r="M36" s="325">
        <v>21866</v>
      </c>
      <c r="N36" s="325">
        <v>68</v>
      </c>
      <c r="O36" s="325">
        <v>728</v>
      </c>
      <c r="P36" s="325">
        <v>14</v>
      </c>
      <c r="Q36" s="325">
        <v>20</v>
      </c>
    </row>
    <row r="37" spans="1:17" ht="14.85" customHeight="1" x14ac:dyDescent="0.25">
      <c r="B37" s="322" t="s">
        <v>129</v>
      </c>
      <c r="C37" s="318">
        <v>22186</v>
      </c>
      <c r="D37" s="318">
        <v>21846</v>
      </c>
      <c r="E37" s="318">
        <v>322</v>
      </c>
      <c r="F37" s="318">
        <v>0</v>
      </c>
      <c r="G37" s="325">
        <v>1494</v>
      </c>
      <c r="H37" s="325">
        <v>79</v>
      </c>
      <c r="I37" s="325">
        <v>382</v>
      </c>
      <c r="J37" s="325">
        <v>24</v>
      </c>
      <c r="K37" s="325">
        <v>548</v>
      </c>
      <c r="L37" s="325">
        <v>160</v>
      </c>
      <c r="M37" s="325">
        <v>18751</v>
      </c>
      <c r="N37" s="325">
        <v>43</v>
      </c>
      <c r="O37" s="325">
        <v>671</v>
      </c>
      <c r="P37" s="325">
        <v>16</v>
      </c>
      <c r="Q37" s="325">
        <v>18</v>
      </c>
    </row>
    <row r="38" spans="1:17" ht="23.1" customHeight="1" x14ac:dyDescent="0.25">
      <c r="A38" s="326" t="s">
        <v>221</v>
      </c>
      <c r="B38" s="321"/>
      <c r="C38" s="315">
        <v>132299</v>
      </c>
      <c r="D38" s="315">
        <v>128384</v>
      </c>
      <c r="E38" s="315">
        <v>3862</v>
      </c>
      <c r="F38" s="315">
        <v>64</v>
      </c>
      <c r="G38" s="324">
        <v>12490</v>
      </c>
      <c r="H38" s="324">
        <v>2257</v>
      </c>
      <c r="I38" s="324">
        <v>6628</v>
      </c>
      <c r="J38" s="324">
        <v>120</v>
      </c>
      <c r="K38" s="324">
        <v>5433</v>
      </c>
      <c r="L38" s="324">
        <v>1339</v>
      </c>
      <c r="M38" s="324">
        <v>98840</v>
      </c>
      <c r="N38" s="324">
        <v>114</v>
      </c>
      <c r="O38" s="324">
        <v>4929</v>
      </c>
      <c r="P38" s="324">
        <v>32</v>
      </c>
      <c r="Q38" s="324">
        <v>53</v>
      </c>
    </row>
    <row r="39" spans="1:17" ht="14.85" customHeight="1" x14ac:dyDescent="0.25">
      <c r="B39" s="322" t="s">
        <v>128</v>
      </c>
      <c r="C39" s="318">
        <v>69749</v>
      </c>
      <c r="D39" s="318">
        <v>67727</v>
      </c>
      <c r="E39" s="318">
        <v>1997</v>
      </c>
      <c r="F39" s="318">
        <v>37</v>
      </c>
      <c r="G39" s="325">
        <v>6511</v>
      </c>
      <c r="H39" s="325">
        <v>1173</v>
      </c>
      <c r="I39" s="325">
        <v>3429</v>
      </c>
      <c r="J39" s="325">
        <v>62</v>
      </c>
      <c r="K39" s="325">
        <v>2718</v>
      </c>
      <c r="L39" s="325">
        <v>679</v>
      </c>
      <c r="M39" s="325">
        <v>52435</v>
      </c>
      <c r="N39" s="325">
        <v>67</v>
      </c>
      <c r="O39" s="325">
        <v>2597</v>
      </c>
      <c r="P39" s="325">
        <v>16</v>
      </c>
      <c r="Q39" s="325">
        <v>25</v>
      </c>
    </row>
    <row r="40" spans="1:17" ht="14.85" customHeight="1" x14ac:dyDescent="0.25">
      <c r="B40" s="322" t="s">
        <v>129</v>
      </c>
      <c r="C40" s="318">
        <v>62550</v>
      </c>
      <c r="D40" s="318">
        <v>60657</v>
      </c>
      <c r="E40" s="318">
        <v>1865</v>
      </c>
      <c r="F40" s="318">
        <v>27</v>
      </c>
      <c r="G40" s="325">
        <v>5979</v>
      </c>
      <c r="H40" s="325">
        <v>1084</v>
      </c>
      <c r="I40" s="325">
        <v>3199</v>
      </c>
      <c r="J40" s="325">
        <v>58</v>
      </c>
      <c r="K40" s="325">
        <v>2715</v>
      </c>
      <c r="L40" s="325">
        <v>660</v>
      </c>
      <c r="M40" s="325">
        <v>46405</v>
      </c>
      <c r="N40" s="325">
        <v>47</v>
      </c>
      <c r="O40" s="325">
        <v>2332</v>
      </c>
      <c r="P40" s="325">
        <v>16</v>
      </c>
      <c r="Q40" s="325">
        <v>28</v>
      </c>
    </row>
    <row r="41" spans="1:17" ht="23.1" customHeight="1" x14ac:dyDescent="0.25">
      <c r="A41" s="326" t="s">
        <v>222</v>
      </c>
      <c r="B41" s="321"/>
      <c r="C41" s="315">
        <v>189979</v>
      </c>
      <c r="D41" s="315">
        <v>184455</v>
      </c>
      <c r="E41" s="315">
        <v>5489</v>
      </c>
      <c r="F41" s="315">
        <v>477</v>
      </c>
      <c r="G41" s="324">
        <v>34422</v>
      </c>
      <c r="H41" s="324">
        <v>3490</v>
      </c>
      <c r="I41" s="324">
        <v>12128</v>
      </c>
      <c r="J41" s="324">
        <v>177</v>
      </c>
      <c r="K41" s="324">
        <v>6824</v>
      </c>
      <c r="L41" s="324">
        <v>1593</v>
      </c>
      <c r="M41" s="324">
        <v>124246</v>
      </c>
      <c r="N41" s="324">
        <v>153</v>
      </c>
      <c r="O41" s="324">
        <v>6358</v>
      </c>
      <c r="P41" s="324">
        <v>76</v>
      </c>
      <c r="Q41" s="324">
        <v>35</v>
      </c>
    </row>
    <row r="42" spans="1:17" ht="14.85" customHeight="1" x14ac:dyDescent="0.25">
      <c r="B42" s="322" t="s">
        <v>128</v>
      </c>
      <c r="C42" s="318">
        <v>98526</v>
      </c>
      <c r="D42" s="318">
        <v>95684</v>
      </c>
      <c r="E42" s="318">
        <v>2824</v>
      </c>
      <c r="F42" s="318">
        <v>228</v>
      </c>
      <c r="G42" s="325">
        <v>17618</v>
      </c>
      <c r="H42" s="325">
        <v>1787</v>
      </c>
      <c r="I42" s="325">
        <v>6230</v>
      </c>
      <c r="J42" s="325">
        <v>91</v>
      </c>
      <c r="K42" s="325">
        <v>3477</v>
      </c>
      <c r="L42" s="325">
        <v>819</v>
      </c>
      <c r="M42" s="325">
        <v>64874</v>
      </c>
      <c r="N42" s="325">
        <v>87</v>
      </c>
      <c r="O42" s="325">
        <v>3257</v>
      </c>
      <c r="P42" s="325">
        <v>40</v>
      </c>
      <c r="Q42" s="325">
        <v>18</v>
      </c>
    </row>
    <row r="43" spans="1:17" ht="14.85" customHeight="1" x14ac:dyDescent="0.25">
      <c r="B43" s="322" t="s">
        <v>129</v>
      </c>
      <c r="C43" s="318">
        <v>91453</v>
      </c>
      <c r="D43" s="318">
        <v>88771</v>
      </c>
      <c r="E43" s="318">
        <v>2665</v>
      </c>
      <c r="F43" s="318">
        <v>249</v>
      </c>
      <c r="G43" s="325">
        <v>16804</v>
      </c>
      <c r="H43" s="325">
        <v>1703</v>
      </c>
      <c r="I43" s="325">
        <v>5898</v>
      </c>
      <c r="J43" s="325">
        <v>86</v>
      </c>
      <c r="K43" s="325">
        <v>3347</v>
      </c>
      <c r="L43" s="325">
        <v>774</v>
      </c>
      <c r="M43" s="325">
        <v>59372</v>
      </c>
      <c r="N43" s="325">
        <v>66</v>
      </c>
      <c r="O43" s="325">
        <v>3101</v>
      </c>
      <c r="P43" s="325">
        <v>36</v>
      </c>
      <c r="Q43" s="325">
        <v>17</v>
      </c>
    </row>
    <row r="44" spans="1:17" ht="23.1" customHeight="1" x14ac:dyDescent="0.25">
      <c r="A44" s="326" t="s">
        <v>223</v>
      </c>
      <c r="B44" s="321"/>
      <c r="C44" s="315">
        <v>194317</v>
      </c>
      <c r="D44" s="315">
        <v>188839</v>
      </c>
      <c r="E44" s="315">
        <v>5433</v>
      </c>
      <c r="F44" s="315">
        <v>510</v>
      </c>
      <c r="G44" s="324">
        <v>39388</v>
      </c>
      <c r="H44" s="324">
        <v>3490</v>
      </c>
      <c r="I44" s="324">
        <v>13584</v>
      </c>
      <c r="J44" s="324">
        <v>196</v>
      </c>
      <c r="K44" s="324">
        <v>6513</v>
      </c>
      <c r="L44" s="324">
        <v>1449</v>
      </c>
      <c r="M44" s="324">
        <v>124403</v>
      </c>
      <c r="N44" s="324">
        <v>228</v>
      </c>
      <c r="O44" s="324">
        <v>4441</v>
      </c>
      <c r="P44" s="324">
        <v>70</v>
      </c>
      <c r="Q44" s="324">
        <v>45</v>
      </c>
    </row>
    <row r="45" spans="1:17" ht="14.85" customHeight="1" x14ac:dyDescent="0.25">
      <c r="B45" s="322" t="s">
        <v>128</v>
      </c>
      <c r="C45" s="318">
        <v>100525</v>
      </c>
      <c r="D45" s="318">
        <v>97715</v>
      </c>
      <c r="E45" s="318">
        <v>2788</v>
      </c>
      <c r="F45" s="318">
        <v>278</v>
      </c>
      <c r="G45" s="325">
        <v>20126</v>
      </c>
      <c r="H45" s="325">
        <v>1749</v>
      </c>
      <c r="I45" s="325">
        <v>6949</v>
      </c>
      <c r="J45" s="325">
        <v>108</v>
      </c>
      <c r="K45" s="325">
        <v>3297</v>
      </c>
      <c r="L45" s="325">
        <v>784</v>
      </c>
      <c r="M45" s="325">
        <v>64724</v>
      </c>
      <c r="N45" s="325">
        <v>116</v>
      </c>
      <c r="O45" s="325">
        <v>2341</v>
      </c>
      <c r="P45" s="325">
        <v>31</v>
      </c>
      <c r="Q45" s="325">
        <v>22</v>
      </c>
    </row>
    <row r="46" spans="1:17" ht="14.85" customHeight="1" x14ac:dyDescent="0.25">
      <c r="B46" s="322" t="s">
        <v>129</v>
      </c>
      <c r="C46" s="318">
        <v>93792</v>
      </c>
      <c r="D46" s="318">
        <v>91124</v>
      </c>
      <c r="E46" s="318">
        <v>2645</v>
      </c>
      <c r="F46" s="318">
        <v>232</v>
      </c>
      <c r="G46" s="325">
        <v>19262</v>
      </c>
      <c r="H46" s="325">
        <v>1741</v>
      </c>
      <c r="I46" s="325">
        <v>6635</v>
      </c>
      <c r="J46" s="325">
        <v>88</v>
      </c>
      <c r="K46" s="325">
        <v>3216</v>
      </c>
      <c r="L46" s="325">
        <v>665</v>
      </c>
      <c r="M46" s="325">
        <v>59679</v>
      </c>
      <c r="N46" s="325">
        <v>112</v>
      </c>
      <c r="O46" s="325">
        <v>2100</v>
      </c>
      <c r="P46" s="325">
        <v>39</v>
      </c>
      <c r="Q46" s="325">
        <v>23</v>
      </c>
    </row>
    <row r="47" spans="1:17" ht="23.1" customHeight="1" x14ac:dyDescent="0.25">
      <c r="A47" s="326" t="s">
        <v>224</v>
      </c>
      <c r="B47" s="321"/>
      <c r="C47" s="315">
        <v>163</v>
      </c>
      <c r="D47" s="315">
        <v>163</v>
      </c>
      <c r="E47" s="315">
        <v>0</v>
      </c>
      <c r="F47" s="315">
        <v>0</v>
      </c>
      <c r="G47" s="324">
        <v>33</v>
      </c>
      <c r="H47" s="324">
        <v>0</v>
      </c>
      <c r="I47" s="324">
        <v>13</v>
      </c>
      <c r="J47" s="324">
        <v>0</v>
      </c>
      <c r="K47" s="324">
        <v>0</v>
      </c>
      <c r="L47" s="324">
        <v>0</v>
      </c>
      <c r="M47" s="324">
        <v>110</v>
      </c>
      <c r="N47" s="324">
        <v>0</v>
      </c>
      <c r="O47" s="324">
        <v>7</v>
      </c>
      <c r="P47" s="324">
        <v>0</v>
      </c>
      <c r="Q47" s="324">
        <v>0</v>
      </c>
    </row>
    <row r="48" spans="1:17" ht="14.85" customHeight="1" x14ac:dyDescent="0.25">
      <c r="B48" s="322" t="s">
        <v>128</v>
      </c>
      <c r="C48" s="318">
        <v>112</v>
      </c>
      <c r="D48" s="318">
        <v>112</v>
      </c>
      <c r="E48" s="318">
        <v>0</v>
      </c>
      <c r="F48" s="318">
        <v>0</v>
      </c>
      <c r="G48" s="325">
        <v>20</v>
      </c>
      <c r="H48" s="325">
        <v>0</v>
      </c>
      <c r="I48" s="325">
        <v>10</v>
      </c>
      <c r="J48" s="325">
        <v>0</v>
      </c>
      <c r="K48" s="325">
        <v>0</v>
      </c>
      <c r="L48" s="325">
        <v>0</v>
      </c>
      <c r="M48" s="325">
        <v>77</v>
      </c>
      <c r="N48" s="325">
        <v>0</v>
      </c>
      <c r="O48" s="325">
        <v>5</v>
      </c>
      <c r="P48" s="325">
        <v>0</v>
      </c>
      <c r="Q48" s="325">
        <v>0</v>
      </c>
    </row>
    <row r="49" spans="1:17" ht="14.85" customHeight="1" x14ac:dyDescent="0.25">
      <c r="A49" s="327"/>
      <c r="B49" s="328" t="s">
        <v>129</v>
      </c>
      <c r="C49" s="329">
        <v>51</v>
      </c>
      <c r="D49" s="329">
        <v>51</v>
      </c>
      <c r="E49" s="329">
        <v>0</v>
      </c>
      <c r="F49" s="329">
        <v>0</v>
      </c>
      <c r="G49" s="330">
        <v>13</v>
      </c>
      <c r="H49" s="330">
        <v>0</v>
      </c>
      <c r="I49" s="330">
        <v>3</v>
      </c>
      <c r="J49" s="330">
        <v>0</v>
      </c>
      <c r="K49" s="330">
        <v>0</v>
      </c>
      <c r="L49" s="330">
        <v>0</v>
      </c>
      <c r="M49" s="330">
        <v>33</v>
      </c>
      <c r="N49" s="330">
        <v>0</v>
      </c>
      <c r="O49" s="330">
        <v>2</v>
      </c>
      <c r="P49" s="330">
        <v>0</v>
      </c>
      <c r="Q49" s="330">
        <v>0</v>
      </c>
    </row>
    <row r="50" spans="1:17" ht="16.5" customHeight="1" x14ac:dyDescent="0.25">
      <c r="A50" s="297" t="s">
        <v>232</v>
      </c>
    </row>
    <row r="51" spans="1:17" ht="16.5" customHeight="1" x14ac:dyDescent="0.25">
      <c r="A51" s="297" t="s">
        <v>239</v>
      </c>
    </row>
    <row r="52" spans="1:17" ht="16.5" customHeight="1" x14ac:dyDescent="0.25">
      <c r="A52" s="297" t="s">
        <v>228</v>
      </c>
    </row>
    <row r="53" spans="1:17" ht="16.5" customHeight="1" x14ac:dyDescent="0.25">
      <c r="A53" s="297" t="s">
        <v>193</v>
      </c>
    </row>
    <row r="54" spans="1:17" ht="16.5" customHeight="1" x14ac:dyDescent="0.25">
      <c r="A54" s="297" t="s">
        <v>194</v>
      </c>
    </row>
    <row r="55" spans="1:17" ht="16.5" customHeight="1" x14ac:dyDescent="0.25">
      <c r="A55" s="297" t="s">
        <v>240</v>
      </c>
    </row>
  </sheetData>
  <mergeCells count="19">
    <mergeCell ref="H6:H7"/>
    <mergeCell ref="I6:I7"/>
    <mergeCell ref="J6:J7"/>
    <mergeCell ref="K6:K7"/>
    <mergeCell ref="L6:L7"/>
    <mergeCell ref="M6:N6"/>
    <mergeCell ref="O6:P6"/>
    <mergeCell ref="A1:Q1"/>
    <mergeCell ref="A2:Q2"/>
    <mergeCell ref="L4:Q4"/>
    <mergeCell ref="A5:B7"/>
    <mergeCell ref="C5:E5"/>
    <mergeCell ref="F5:F7"/>
    <mergeCell ref="G5:H5"/>
    <mergeCell ref="I5:J5"/>
    <mergeCell ref="K5:L5"/>
    <mergeCell ref="M5:P5"/>
    <mergeCell ref="Q5:Q7"/>
    <mergeCell ref="G6:G7"/>
  </mergeCells>
  <phoneticPr fontId="15" type="noConversion"/>
  <printOptions horizontalCentered="1"/>
  <pageMargins left="0.23622047244094502" right="0.27559055118110198" top="0.49173228346456699" bottom="0.53149606299212593" header="0.19645669291338602" footer="0.23622047244094502"/>
  <pageSetup paperSize="0" fitToWidth="0" fitToHeight="0" pageOrder="overThenDown" orientation="landscape" horizontalDpi="0" verticalDpi="0" copies="0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IW40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5.25" style="266" customWidth="1"/>
    <col min="3" max="3" width="5.75" style="266" customWidth="1"/>
    <col min="4" max="4" width="7" style="266" customWidth="1"/>
    <col min="5" max="5" width="9.625" style="266" customWidth="1"/>
    <col min="6" max="6" width="8.75" style="266" customWidth="1"/>
    <col min="7" max="7" width="7" style="266" customWidth="1"/>
    <col min="8" max="8" width="7.75" style="266" customWidth="1"/>
    <col min="9" max="16" width="6.25" style="266" customWidth="1"/>
    <col min="17" max="17" width="5.375" style="266" customWidth="1"/>
    <col min="18" max="18" width="6" style="266" customWidth="1"/>
    <col min="19" max="19" width="6.25" style="266" customWidth="1"/>
    <col min="20" max="20" width="7.5" style="266" customWidth="1"/>
    <col min="21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22" ht="24.95" customHeight="1" x14ac:dyDescent="0.25">
      <c r="A1" s="265" t="s">
        <v>149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</row>
    <row r="2" spans="1:22" ht="24.95" customHeight="1" x14ac:dyDescent="0.25">
      <c r="A2" s="267" t="s">
        <v>32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</row>
    <row r="3" spans="1:22" ht="24.95" customHeight="1" x14ac:dyDescent="0.25">
      <c r="A3" s="268">
        <v>108</v>
      </c>
      <c r="B3" s="268"/>
      <c r="C3" s="268"/>
      <c r="D3" s="268"/>
      <c r="E3" s="268"/>
      <c r="F3" s="268"/>
      <c r="G3" s="268"/>
      <c r="H3" s="268"/>
      <c r="I3" s="268"/>
      <c r="J3" s="269" t="str">
        <f>"SY"&amp;A3+1911&amp;"-"&amp;A3+1912</f>
        <v>SY2019-2020</v>
      </c>
      <c r="K3" s="269"/>
      <c r="L3" s="269"/>
      <c r="M3" s="269"/>
      <c r="N3" s="269"/>
      <c r="O3" s="269"/>
      <c r="P3" s="269"/>
      <c r="Q3" s="269"/>
      <c r="R3" s="269"/>
      <c r="S3" s="269"/>
      <c r="T3" s="269"/>
    </row>
    <row r="4" spans="1:22" ht="16.5" customHeight="1" x14ac:dyDescent="0.25">
      <c r="A4" s="270"/>
      <c r="B4" s="271"/>
      <c r="C4" s="271"/>
      <c r="D4" s="271"/>
      <c r="E4" s="271"/>
      <c r="F4" s="271"/>
      <c r="G4" s="271"/>
      <c r="H4" s="271"/>
      <c r="I4" s="271"/>
      <c r="J4" s="271"/>
      <c r="K4" s="272"/>
      <c r="L4" s="273" t="s">
        <v>150</v>
      </c>
      <c r="M4" s="273"/>
      <c r="N4" s="273"/>
      <c r="O4" s="273"/>
      <c r="P4" s="273"/>
      <c r="Q4" s="273"/>
      <c r="R4" s="273"/>
      <c r="S4" s="273"/>
      <c r="T4" s="273"/>
    </row>
    <row r="5" spans="1:22" ht="39.950000000000003" customHeight="1" x14ac:dyDescent="0.25">
      <c r="A5" s="274"/>
      <c r="B5" s="274"/>
      <c r="C5" s="275" t="s">
        <v>152</v>
      </c>
      <c r="D5" s="275"/>
      <c r="E5" s="275"/>
      <c r="F5" s="275"/>
      <c r="G5" s="275" t="s">
        <v>153</v>
      </c>
      <c r="H5" s="275"/>
      <c r="I5" s="275" t="s">
        <v>154</v>
      </c>
      <c r="J5" s="275"/>
      <c r="K5" s="275" t="s">
        <v>230</v>
      </c>
      <c r="L5" s="275"/>
      <c r="M5" s="275" t="s">
        <v>231</v>
      </c>
      <c r="N5" s="275"/>
      <c r="O5" s="275" t="s">
        <v>157</v>
      </c>
      <c r="P5" s="275"/>
      <c r="Q5" s="275" t="s">
        <v>158</v>
      </c>
      <c r="R5" s="275"/>
      <c r="S5" s="276" t="s">
        <v>159</v>
      </c>
      <c r="T5" s="276"/>
    </row>
    <row r="6" spans="1:22" ht="40.15" customHeight="1" x14ac:dyDescent="0.25">
      <c r="A6" s="274"/>
      <c r="B6" s="274"/>
      <c r="C6" s="277"/>
      <c r="D6" s="275" t="s">
        <v>160</v>
      </c>
      <c r="E6" s="275"/>
      <c r="F6" s="275" t="s">
        <v>161</v>
      </c>
      <c r="G6" s="277"/>
      <c r="H6" s="275" t="s">
        <v>160</v>
      </c>
      <c r="I6" s="277"/>
      <c r="J6" s="275" t="s">
        <v>160</v>
      </c>
      <c r="K6" s="277"/>
      <c r="L6" s="275" t="s">
        <v>160</v>
      </c>
      <c r="M6" s="277"/>
      <c r="N6" s="275" t="s">
        <v>160</v>
      </c>
      <c r="O6" s="277"/>
      <c r="P6" s="275" t="s">
        <v>160</v>
      </c>
      <c r="Q6" s="277"/>
      <c r="R6" s="275" t="s">
        <v>160</v>
      </c>
      <c r="S6" s="277"/>
      <c r="T6" s="276" t="s">
        <v>160</v>
      </c>
    </row>
    <row r="7" spans="1:22" ht="42.75" customHeight="1" x14ac:dyDescent="0.25">
      <c r="A7" s="274"/>
      <c r="B7" s="274"/>
      <c r="C7" s="277"/>
      <c r="D7" s="278"/>
      <c r="E7" s="278" t="s">
        <v>164</v>
      </c>
      <c r="F7" s="275"/>
      <c r="G7" s="277"/>
      <c r="H7" s="275"/>
      <c r="I7" s="277"/>
      <c r="J7" s="275"/>
      <c r="K7" s="277"/>
      <c r="L7" s="275"/>
      <c r="M7" s="277"/>
      <c r="N7" s="275"/>
      <c r="O7" s="277"/>
      <c r="P7" s="275"/>
      <c r="Q7" s="277"/>
      <c r="R7" s="275"/>
      <c r="S7" s="277"/>
      <c r="T7" s="276"/>
    </row>
    <row r="8" spans="1:22" ht="26.45" customHeight="1" x14ac:dyDescent="0.25">
      <c r="A8" s="279" t="s">
        <v>165</v>
      </c>
      <c r="B8" s="280" t="s">
        <v>1</v>
      </c>
      <c r="C8" s="281">
        <v>6384</v>
      </c>
      <c r="D8" s="281">
        <v>2081</v>
      </c>
      <c r="E8" s="281">
        <v>259</v>
      </c>
      <c r="F8" s="282">
        <v>381</v>
      </c>
      <c r="G8" s="281">
        <v>4271</v>
      </c>
      <c r="H8" s="281">
        <v>205</v>
      </c>
      <c r="I8" s="281">
        <v>13698</v>
      </c>
      <c r="J8" s="281">
        <v>8238</v>
      </c>
      <c r="K8" s="281">
        <v>31906</v>
      </c>
      <c r="L8" s="281">
        <v>6095</v>
      </c>
      <c r="M8" s="281">
        <v>3866</v>
      </c>
      <c r="N8" s="281">
        <v>172</v>
      </c>
      <c r="O8" s="281">
        <v>6</v>
      </c>
      <c r="P8" s="281">
        <v>0</v>
      </c>
      <c r="Q8" s="281">
        <v>17411</v>
      </c>
      <c r="R8" s="281">
        <v>4338</v>
      </c>
      <c r="S8" s="281">
        <v>564545</v>
      </c>
      <c r="T8" s="283">
        <v>158210</v>
      </c>
      <c r="U8" s="284"/>
      <c r="V8" s="284"/>
    </row>
    <row r="9" spans="1:22" ht="26.45" customHeight="1" x14ac:dyDescent="0.25">
      <c r="A9" s="285" t="s">
        <v>166</v>
      </c>
      <c r="B9" s="280" t="s">
        <v>2</v>
      </c>
      <c r="C9" s="281">
        <v>6354</v>
      </c>
      <c r="D9" s="281">
        <v>2057</v>
      </c>
      <c r="E9" s="281">
        <v>258</v>
      </c>
      <c r="F9" s="282">
        <v>379</v>
      </c>
      <c r="G9" s="281">
        <v>4264</v>
      </c>
      <c r="H9" s="281">
        <v>204</v>
      </c>
      <c r="I9" s="281">
        <v>13537</v>
      </c>
      <c r="J9" s="281">
        <v>8078</v>
      </c>
      <c r="K9" s="281">
        <v>31823</v>
      </c>
      <c r="L9" s="281">
        <v>6037</v>
      </c>
      <c r="M9" s="281">
        <v>3862</v>
      </c>
      <c r="N9" s="281">
        <v>171</v>
      </c>
      <c r="O9" s="281">
        <v>6</v>
      </c>
      <c r="P9" s="281">
        <v>0</v>
      </c>
      <c r="Q9" s="281">
        <v>17353</v>
      </c>
      <c r="R9" s="281">
        <v>4288</v>
      </c>
      <c r="S9" s="281">
        <v>562146</v>
      </c>
      <c r="T9" s="283">
        <v>156038</v>
      </c>
      <c r="U9" s="284"/>
      <c r="V9" s="284"/>
    </row>
    <row r="10" spans="1:22" ht="26.45" customHeight="1" x14ac:dyDescent="0.25">
      <c r="A10" s="286" t="s">
        <v>167</v>
      </c>
      <c r="B10" s="287" t="s">
        <v>31</v>
      </c>
      <c r="C10" s="288">
        <v>1072</v>
      </c>
      <c r="D10" s="288">
        <v>243</v>
      </c>
      <c r="E10" s="288">
        <v>24</v>
      </c>
      <c r="F10" s="289">
        <v>49</v>
      </c>
      <c r="G10" s="288">
        <v>794</v>
      </c>
      <c r="H10" s="288">
        <v>24</v>
      </c>
      <c r="I10" s="288">
        <v>2097</v>
      </c>
      <c r="J10" s="288">
        <v>1588</v>
      </c>
      <c r="K10" s="288">
        <v>4968</v>
      </c>
      <c r="L10" s="288">
        <v>807</v>
      </c>
      <c r="M10" s="288">
        <v>602</v>
      </c>
      <c r="N10" s="288">
        <v>5</v>
      </c>
      <c r="O10" s="288">
        <v>0</v>
      </c>
      <c r="P10" s="288">
        <v>0</v>
      </c>
      <c r="Q10" s="288">
        <v>2677</v>
      </c>
      <c r="R10" s="288">
        <v>577</v>
      </c>
      <c r="S10" s="288">
        <v>87311</v>
      </c>
      <c r="T10" s="290">
        <v>26955</v>
      </c>
      <c r="U10" s="284"/>
      <c r="V10" s="284"/>
    </row>
    <row r="11" spans="1:22" ht="26.45" customHeight="1" x14ac:dyDescent="0.25">
      <c r="A11" s="286" t="s">
        <v>168</v>
      </c>
      <c r="B11" s="287" t="s">
        <v>3</v>
      </c>
      <c r="C11" s="288">
        <v>694</v>
      </c>
      <c r="D11" s="288">
        <v>150</v>
      </c>
      <c r="E11" s="288">
        <v>14</v>
      </c>
      <c r="F11" s="289">
        <v>0</v>
      </c>
      <c r="G11" s="288">
        <v>541</v>
      </c>
      <c r="H11" s="288">
        <v>14</v>
      </c>
      <c r="I11" s="288">
        <v>2043</v>
      </c>
      <c r="J11" s="288">
        <v>1325</v>
      </c>
      <c r="K11" s="288">
        <v>2762</v>
      </c>
      <c r="L11" s="288">
        <v>363</v>
      </c>
      <c r="M11" s="288">
        <v>202</v>
      </c>
      <c r="N11" s="288">
        <v>0</v>
      </c>
      <c r="O11" s="288">
        <v>0</v>
      </c>
      <c r="P11" s="288">
        <v>0</v>
      </c>
      <c r="Q11" s="288">
        <v>1996</v>
      </c>
      <c r="R11" s="288">
        <v>371</v>
      </c>
      <c r="S11" s="288">
        <v>56635</v>
      </c>
      <c r="T11" s="290">
        <v>19980</v>
      </c>
      <c r="U11" s="284"/>
      <c r="V11" s="284"/>
    </row>
    <row r="12" spans="1:22" ht="26.45" customHeight="1" x14ac:dyDescent="0.25">
      <c r="A12" s="286" t="s">
        <v>169</v>
      </c>
      <c r="B12" s="287" t="s">
        <v>54</v>
      </c>
      <c r="C12" s="288">
        <v>544</v>
      </c>
      <c r="D12" s="288">
        <v>153</v>
      </c>
      <c r="E12" s="288">
        <v>15</v>
      </c>
      <c r="F12" s="289">
        <v>59</v>
      </c>
      <c r="G12" s="288">
        <v>371</v>
      </c>
      <c r="H12" s="288">
        <v>15</v>
      </c>
      <c r="I12" s="288">
        <v>1212</v>
      </c>
      <c r="J12" s="288">
        <v>648</v>
      </c>
      <c r="K12" s="288">
        <v>3273</v>
      </c>
      <c r="L12" s="288">
        <v>449</v>
      </c>
      <c r="M12" s="288">
        <v>439</v>
      </c>
      <c r="N12" s="288">
        <v>9</v>
      </c>
      <c r="O12" s="288">
        <v>0</v>
      </c>
      <c r="P12" s="288">
        <v>0</v>
      </c>
      <c r="Q12" s="288">
        <v>1747</v>
      </c>
      <c r="R12" s="288">
        <v>328</v>
      </c>
      <c r="S12" s="288">
        <v>58589</v>
      </c>
      <c r="T12" s="290">
        <v>12467</v>
      </c>
      <c r="U12" s="284"/>
      <c r="V12" s="284"/>
    </row>
    <row r="13" spans="1:22" ht="26.45" customHeight="1" x14ac:dyDescent="0.25">
      <c r="A13" s="286" t="s">
        <v>170</v>
      </c>
      <c r="B13" s="287" t="s">
        <v>23</v>
      </c>
      <c r="C13" s="288">
        <v>697</v>
      </c>
      <c r="D13" s="288">
        <v>184</v>
      </c>
      <c r="E13" s="288">
        <v>22</v>
      </c>
      <c r="F13" s="289">
        <v>62</v>
      </c>
      <c r="G13" s="288">
        <v>525</v>
      </c>
      <c r="H13" s="288">
        <v>22</v>
      </c>
      <c r="I13" s="288">
        <v>1680</v>
      </c>
      <c r="J13" s="288">
        <v>812</v>
      </c>
      <c r="K13" s="288">
        <v>4640</v>
      </c>
      <c r="L13" s="288">
        <v>688</v>
      </c>
      <c r="M13" s="288">
        <v>705</v>
      </c>
      <c r="N13" s="288">
        <v>10</v>
      </c>
      <c r="O13" s="288">
        <v>0</v>
      </c>
      <c r="P13" s="288">
        <v>0</v>
      </c>
      <c r="Q13" s="288">
        <v>2264</v>
      </c>
      <c r="R13" s="288">
        <v>456</v>
      </c>
      <c r="S13" s="288">
        <v>81908</v>
      </c>
      <c r="T13" s="290">
        <v>16684</v>
      </c>
      <c r="U13" s="284"/>
      <c r="V13" s="284"/>
    </row>
    <row r="14" spans="1:22" ht="26.45" customHeight="1" x14ac:dyDescent="0.25">
      <c r="A14" s="286" t="s">
        <v>171</v>
      </c>
      <c r="B14" s="287" t="s">
        <v>25</v>
      </c>
      <c r="C14" s="288">
        <v>536</v>
      </c>
      <c r="D14" s="288">
        <v>197</v>
      </c>
      <c r="E14" s="288">
        <v>16</v>
      </c>
      <c r="F14" s="289">
        <v>27</v>
      </c>
      <c r="G14" s="288">
        <v>322</v>
      </c>
      <c r="H14" s="288">
        <v>14</v>
      </c>
      <c r="I14" s="288">
        <v>1261</v>
      </c>
      <c r="J14" s="288">
        <v>634</v>
      </c>
      <c r="K14" s="288">
        <v>2612</v>
      </c>
      <c r="L14" s="288">
        <v>338</v>
      </c>
      <c r="M14" s="288">
        <v>351</v>
      </c>
      <c r="N14" s="288">
        <v>2</v>
      </c>
      <c r="O14" s="288">
        <v>0</v>
      </c>
      <c r="P14" s="288">
        <v>0</v>
      </c>
      <c r="Q14" s="288">
        <v>1333</v>
      </c>
      <c r="R14" s="288">
        <v>315</v>
      </c>
      <c r="S14" s="288">
        <v>47967</v>
      </c>
      <c r="T14" s="290">
        <v>10620</v>
      </c>
      <c r="U14" s="284"/>
      <c r="V14" s="284"/>
    </row>
    <row r="15" spans="1:22" ht="26.45" customHeight="1" x14ac:dyDescent="0.25">
      <c r="A15" s="286" t="s">
        <v>172</v>
      </c>
      <c r="B15" s="287" t="s">
        <v>4</v>
      </c>
      <c r="C15" s="288">
        <v>661</v>
      </c>
      <c r="D15" s="288">
        <v>215</v>
      </c>
      <c r="E15" s="288">
        <v>11</v>
      </c>
      <c r="F15" s="289">
        <v>3</v>
      </c>
      <c r="G15" s="288">
        <v>439</v>
      </c>
      <c r="H15" s="288">
        <v>7</v>
      </c>
      <c r="I15" s="288">
        <v>1581</v>
      </c>
      <c r="J15" s="288">
        <v>848</v>
      </c>
      <c r="K15" s="288">
        <v>3401</v>
      </c>
      <c r="L15" s="288">
        <v>333</v>
      </c>
      <c r="M15" s="288">
        <v>411</v>
      </c>
      <c r="N15" s="288">
        <v>3</v>
      </c>
      <c r="O15" s="288">
        <v>2</v>
      </c>
      <c r="P15" s="288">
        <v>0</v>
      </c>
      <c r="Q15" s="288">
        <v>1657</v>
      </c>
      <c r="R15" s="288">
        <v>297</v>
      </c>
      <c r="S15" s="288">
        <v>60483</v>
      </c>
      <c r="T15" s="290">
        <v>12568</v>
      </c>
      <c r="U15" s="284"/>
      <c r="V15" s="284"/>
    </row>
    <row r="16" spans="1:22" ht="26.45" customHeight="1" x14ac:dyDescent="0.25">
      <c r="A16" s="286" t="s">
        <v>173</v>
      </c>
      <c r="B16" s="287" t="s">
        <v>6</v>
      </c>
      <c r="C16" s="288">
        <v>106</v>
      </c>
      <c r="D16" s="288">
        <v>56</v>
      </c>
      <c r="E16" s="288">
        <v>12</v>
      </c>
      <c r="F16" s="289">
        <v>19</v>
      </c>
      <c r="G16" s="288">
        <v>60</v>
      </c>
      <c r="H16" s="288">
        <v>11</v>
      </c>
      <c r="I16" s="288">
        <v>217</v>
      </c>
      <c r="J16" s="288">
        <v>149</v>
      </c>
      <c r="K16" s="288">
        <v>776</v>
      </c>
      <c r="L16" s="288">
        <v>364</v>
      </c>
      <c r="M16" s="288">
        <v>65</v>
      </c>
      <c r="N16" s="288">
        <v>9</v>
      </c>
      <c r="O16" s="288">
        <v>0</v>
      </c>
      <c r="P16" s="288">
        <v>0</v>
      </c>
      <c r="Q16" s="288">
        <v>370</v>
      </c>
      <c r="R16" s="288">
        <v>137</v>
      </c>
      <c r="S16" s="288">
        <v>11389</v>
      </c>
      <c r="T16" s="290">
        <v>5653</v>
      </c>
      <c r="U16" s="284"/>
      <c r="V16" s="284"/>
    </row>
    <row r="17" spans="1:22" ht="26.45" customHeight="1" x14ac:dyDescent="0.25">
      <c r="A17" s="286" t="s">
        <v>174</v>
      </c>
      <c r="B17" s="287" t="s">
        <v>8</v>
      </c>
      <c r="C17" s="288">
        <v>232</v>
      </c>
      <c r="D17" s="288">
        <v>69</v>
      </c>
      <c r="E17" s="288">
        <v>14</v>
      </c>
      <c r="F17" s="289">
        <v>15</v>
      </c>
      <c r="G17" s="288">
        <v>152</v>
      </c>
      <c r="H17" s="288">
        <v>7</v>
      </c>
      <c r="I17" s="288">
        <v>357</v>
      </c>
      <c r="J17" s="288">
        <v>160</v>
      </c>
      <c r="K17" s="288">
        <v>1024</v>
      </c>
      <c r="L17" s="288">
        <v>147</v>
      </c>
      <c r="M17" s="288">
        <v>144</v>
      </c>
      <c r="N17" s="288">
        <v>2</v>
      </c>
      <c r="O17" s="288">
        <v>2</v>
      </c>
      <c r="P17" s="288">
        <v>0</v>
      </c>
      <c r="Q17" s="288">
        <v>744</v>
      </c>
      <c r="R17" s="288">
        <v>124</v>
      </c>
      <c r="S17" s="288">
        <v>17325</v>
      </c>
      <c r="T17" s="290">
        <v>3175</v>
      </c>
      <c r="U17" s="284"/>
      <c r="V17" s="284"/>
    </row>
    <row r="18" spans="1:22" ht="26.45" customHeight="1" x14ac:dyDescent="0.25">
      <c r="A18" s="286" t="s">
        <v>175</v>
      </c>
      <c r="B18" s="287" t="s">
        <v>9</v>
      </c>
      <c r="C18" s="288">
        <v>189</v>
      </c>
      <c r="D18" s="288">
        <v>74</v>
      </c>
      <c r="E18" s="288">
        <v>9</v>
      </c>
      <c r="F18" s="289">
        <v>7</v>
      </c>
      <c r="G18" s="288">
        <v>115</v>
      </c>
      <c r="H18" s="288">
        <v>6</v>
      </c>
      <c r="I18" s="288">
        <v>260</v>
      </c>
      <c r="J18" s="288">
        <v>129</v>
      </c>
      <c r="K18" s="288">
        <v>873</v>
      </c>
      <c r="L18" s="288">
        <v>173</v>
      </c>
      <c r="M18" s="288">
        <v>69</v>
      </c>
      <c r="N18" s="288">
        <v>2</v>
      </c>
      <c r="O18" s="288">
        <v>0</v>
      </c>
      <c r="P18" s="288">
        <v>0</v>
      </c>
      <c r="Q18" s="288">
        <v>503</v>
      </c>
      <c r="R18" s="288">
        <v>123</v>
      </c>
      <c r="S18" s="288">
        <v>13390</v>
      </c>
      <c r="T18" s="290">
        <v>2994</v>
      </c>
      <c r="U18" s="284"/>
      <c r="V18" s="284"/>
    </row>
    <row r="19" spans="1:22" ht="26.45" customHeight="1" x14ac:dyDescent="0.25">
      <c r="A19" s="286" t="s">
        <v>176</v>
      </c>
      <c r="B19" s="287" t="s">
        <v>11</v>
      </c>
      <c r="C19" s="288">
        <v>314</v>
      </c>
      <c r="D19" s="288">
        <v>73</v>
      </c>
      <c r="E19" s="288">
        <v>25</v>
      </c>
      <c r="F19" s="289">
        <v>47</v>
      </c>
      <c r="G19" s="288">
        <v>251</v>
      </c>
      <c r="H19" s="288">
        <v>16</v>
      </c>
      <c r="I19" s="288">
        <v>364</v>
      </c>
      <c r="J19" s="288">
        <v>163</v>
      </c>
      <c r="K19" s="288">
        <v>2013</v>
      </c>
      <c r="L19" s="288">
        <v>537</v>
      </c>
      <c r="M19" s="288">
        <v>245</v>
      </c>
      <c r="N19" s="288">
        <v>19</v>
      </c>
      <c r="O19" s="288">
        <v>0</v>
      </c>
      <c r="P19" s="288">
        <v>0</v>
      </c>
      <c r="Q19" s="288">
        <v>893</v>
      </c>
      <c r="R19" s="288">
        <v>289</v>
      </c>
      <c r="S19" s="288">
        <v>31301</v>
      </c>
      <c r="T19" s="290">
        <v>8492</v>
      </c>
      <c r="U19" s="284"/>
      <c r="V19" s="284"/>
    </row>
    <row r="20" spans="1:22" ht="26.45" customHeight="1" x14ac:dyDescent="0.25">
      <c r="A20" s="286" t="s">
        <v>177</v>
      </c>
      <c r="B20" s="287" t="s">
        <v>12</v>
      </c>
      <c r="C20" s="288">
        <v>174</v>
      </c>
      <c r="D20" s="288">
        <v>101</v>
      </c>
      <c r="E20" s="288">
        <v>9</v>
      </c>
      <c r="F20" s="289">
        <v>12</v>
      </c>
      <c r="G20" s="288">
        <v>75</v>
      </c>
      <c r="H20" s="288">
        <v>5</v>
      </c>
      <c r="I20" s="288">
        <v>277</v>
      </c>
      <c r="J20" s="288">
        <v>224</v>
      </c>
      <c r="K20" s="288">
        <v>691</v>
      </c>
      <c r="L20" s="288">
        <v>243</v>
      </c>
      <c r="M20" s="288">
        <v>81</v>
      </c>
      <c r="N20" s="288">
        <v>8</v>
      </c>
      <c r="O20" s="288">
        <v>0</v>
      </c>
      <c r="P20" s="288">
        <v>0</v>
      </c>
      <c r="Q20" s="288">
        <v>342</v>
      </c>
      <c r="R20" s="288">
        <v>158</v>
      </c>
      <c r="S20" s="288">
        <v>11295</v>
      </c>
      <c r="T20" s="290">
        <v>4571</v>
      </c>
      <c r="U20" s="284"/>
      <c r="V20" s="284"/>
    </row>
    <row r="21" spans="1:22" ht="26.45" customHeight="1" x14ac:dyDescent="0.25">
      <c r="A21" s="286" t="s">
        <v>178</v>
      </c>
      <c r="B21" s="287" t="s">
        <v>13</v>
      </c>
      <c r="C21" s="288">
        <v>129</v>
      </c>
      <c r="D21" s="288">
        <v>47</v>
      </c>
      <c r="E21" s="288">
        <v>20</v>
      </c>
      <c r="F21" s="289">
        <v>19</v>
      </c>
      <c r="G21" s="288">
        <v>90</v>
      </c>
      <c r="H21" s="288">
        <v>17</v>
      </c>
      <c r="I21" s="288">
        <v>190</v>
      </c>
      <c r="J21" s="288">
        <v>69</v>
      </c>
      <c r="K21" s="288">
        <v>967</v>
      </c>
      <c r="L21" s="288">
        <v>447</v>
      </c>
      <c r="M21" s="288">
        <v>113</v>
      </c>
      <c r="N21" s="288">
        <v>46</v>
      </c>
      <c r="O21" s="288">
        <v>0</v>
      </c>
      <c r="P21" s="288">
        <v>0</v>
      </c>
      <c r="Q21" s="288">
        <v>526</v>
      </c>
      <c r="R21" s="288">
        <v>246</v>
      </c>
      <c r="S21" s="288">
        <v>14988</v>
      </c>
      <c r="T21" s="290">
        <v>6226</v>
      </c>
      <c r="U21" s="284"/>
      <c r="V21" s="284"/>
    </row>
    <row r="22" spans="1:22" ht="26.45" customHeight="1" x14ac:dyDescent="0.25">
      <c r="A22" s="286" t="s">
        <v>179</v>
      </c>
      <c r="B22" s="287" t="s">
        <v>14</v>
      </c>
      <c r="C22" s="288">
        <v>140</v>
      </c>
      <c r="D22" s="288">
        <v>89</v>
      </c>
      <c r="E22" s="288">
        <v>14</v>
      </c>
      <c r="F22" s="289">
        <v>12</v>
      </c>
      <c r="G22" s="288">
        <v>53</v>
      </c>
      <c r="H22" s="288">
        <v>5</v>
      </c>
      <c r="I22" s="288">
        <v>248</v>
      </c>
      <c r="J22" s="288">
        <v>168</v>
      </c>
      <c r="K22" s="288">
        <v>528</v>
      </c>
      <c r="L22" s="288">
        <v>240</v>
      </c>
      <c r="M22" s="288">
        <v>51</v>
      </c>
      <c r="N22" s="288">
        <v>15</v>
      </c>
      <c r="O22" s="288">
        <v>0</v>
      </c>
      <c r="P22" s="288">
        <v>0</v>
      </c>
      <c r="Q22" s="288">
        <v>348</v>
      </c>
      <c r="R22" s="288">
        <v>176</v>
      </c>
      <c r="S22" s="288">
        <v>9097</v>
      </c>
      <c r="T22" s="290">
        <v>4117</v>
      </c>
      <c r="U22" s="284"/>
      <c r="V22" s="284"/>
    </row>
    <row r="23" spans="1:22" ht="26.45" customHeight="1" x14ac:dyDescent="0.25">
      <c r="A23" s="286" t="s">
        <v>180</v>
      </c>
      <c r="B23" s="287" t="s">
        <v>17</v>
      </c>
      <c r="C23" s="288">
        <v>261</v>
      </c>
      <c r="D23" s="288">
        <v>124</v>
      </c>
      <c r="E23" s="288">
        <v>19</v>
      </c>
      <c r="F23" s="289">
        <v>27</v>
      </c>
      <c r="G23" s="288">
        <v>141</v>
      </c>
      <c r="H23" s="288">
        <v>15</v>
      </c>
      <c r="I23" s="288">
        <v>338</v>
      </c>
      <c r="J23" s="288">
        <v>229</v>
      </c>
      <c r="K23" s="288">
        <v>1021</v>
      </c>
      <c r="L23" s="288">
        <v>286</v>
      </c>
      <c r="M23" s="288">
        <v>88</v>
      </c>
      <c r="N23" s="288">
        <v>17</v>
      </c>
      <c r="O23" s="288">
        <v>2</v>
      </c>
      <c r="P23" s="288">
        <v>0</v>
      </c>
      <c r="Q23" s="288">
        <v>474</v>
      </c>
      <c r="R23" s="288">
        <v>191</v>
      </c>
      <c r="S23" s="288">
        <v>17157</v>
      </c>
      <c r="T23" s="290">
        <v>5374</v>
      </c>
      <c r="U23" s="284"/>
      <c r="V23" s="284"/>
    </row>
    <row r="24" spans="1:22" ht="26.45" customHeight="1" x14ac:dyDescent="0.25">
      <c r="A24" s="286" t="s">
        <v>181</v>
      </c>
      <c r="B24" s="287" t="s">
        <v>18</v>
      </c>
      <c r="C24" s="288">
        <v>117</v>
      </c>
      <c r="D24" s="288">
        <v>95</v>
      </c>
      <c r="E24" s="288">
        <v>13</v>
      </c>
      <c r="F24" s="289">
        <v>5</v>
      </c>
      <c r="G24" s="288">
        <v>32</v>
      </c>
      <c r="H24" s="288">
        <v>11</v>
      </c>
      <c r="I24" s="288">
        <v>246</v>
      </c>
      <c r="J24" s="288">
        <v>218</v>
      </c>
      <c r="K24" s="288">
        <v>241</v>
      </c>
      <c r="L24" s="288">
        <v>149</v>
      </c>
      <c r="M24" s="288">
        <v>18</v>
      </c>
      <c r="N24" s="288">
        <v>6</v>
      </c>
      <c r="O24" s="288">
        <v>0</v>
      </c>
      <c r="P24" s="288">
        <v>0</v>
      </c>
      <c r="Q24" s="288">
        <v>202</v>
      </c>
      <c r="R24" s="288">
        <v>133</v>
      </c>
      <c r="S24" s="288">
        <v>4853</v>
      </c>
      <c r="T24" s="290">
        <v>3109</v>
      </c>
      <c r="U24" s="284"/>
      <c r="V24" s="284"/>
    </row>
    <row r="25" spans="1:22" ht="26.45" customHeight="1" x14ac:dyDescent="0.25">
      <c r="A25" s="286" t="s">
        <v>182</v>
      </c>
      <c r="B25" s="287" t="s">
        <v>19</v>
      </c>
      <c r="C25" s="288">
        <v>129</v>
      </c>
      <c r="D25" s="288">
        <v>85</v>
      </c>
      <c r="E25" s="288">
        <v>10</v>
      </c>
      <c r="F25" s="289">
        <v>7</v>
      </c>
      <c r="G25" s="288">
        <v>47</v>
      </c>
      <c r="H25" s="288">
        <v>5</v>
      </c>
      <c r="I25" s="288">
        <v>178</v>
      </c>
      <c r="J25" s="288">
        <v>119</v>
      </c>
      <c r="K25" s="288">
        <v>469</v>
      </c>
      <c r="L25" s="288">
        <v>258</v>
      </c>
      <c r="M25" s="288">
        <v>60</v>
      </c>
      <c r="N25" s="288">
        <v>9</v>
      </c>
      <c r="O25" s="288">
        <v>0</v>
      </c>
      <c r="P25" s="288">
        <v>0</v>
      </c>
      <c r="Q25" s="288">
        <v>201</v>
      </c>
      <c r="R25" s="288">
        <v>130</v>
      </c>
      <c r="S25" s="288">
        <v>7531</v>
      </c>
      <c r="T25" s="290">
        <v>3973</v>
      </c>
      <c r="U25" s="284"/>
      <c r="V25" s="284"/>
    </row>
    <row r="26" spans="1:22" ht="26.45" customHeight="1" x14ac:dyDescent="0.25">
      <c r="A26" s="286" t="s">
        <v>183</v>
      </c>
      <c r="B26" s="287" t="s">
        <v>20</v>
      </c>
      <c r="C26" s="288">
        <v>23</v>
      </c>
      <c r="D26" s="288">
        <v>18</v>
      </c>
      <c r="E26" s="288">
        <v>4</v>
      </c>
      <c r="F26" s="289">
        <v>4</v>
      </c>
      <c r="G26" s="288">
        <v>6</v>
      </c>
      <c r="H26" s="288">
        <v>3</v>
      </c>
      <c r="I26" s="288">
        <v>37</v>
      </c>
      <c r="J26" s="288">
        <v>36</v>
      </c>
      <c r="K26" s="288">
        <v>129</v>
      </c>
      <c r="L26" s="288">
        <v>86</v>
      </c>
      <c r="M26" s="288">
        <v>12</v>
      </c>
      <c r="N26" s="288">
        <v>7</v>
      </c>
      <c r="O26" s="288">
        <v>0</v>
      </c>
      <c r="P26" s="288">
        <v>0</v>
      </c>
      <c r="Q26" s="288">
        <v>99</v>
      </c>
      <c r="R26" s="288">
        <v>67</v>
      </c>
      <c r="S26" s="288">
        <v>1866</v>
      </c>
      <c r="T26" s="290">
        <v>1342</v>
      </c>
      <c r="U26" s="284"/>
      <c r="V26" s="284"/>
    </row>
    <row r="27" spans="1:22" ht="26.45" customHeight="1" x14ac:dyDescent="0.25">
      <c r="A27" s="286" t="s">
        <v>184</v>
      </c>
      <c r="B27" s="287" t="s">
        <v>21</v>
      </c>
      <c r="C27" s="288">
        <v>102</v>
      </c>
      <c r="D27" s="288">
        <v>41</v>
      </c>
      <c r="E27" s="288">
        <v>3</v>
      </c>
      <c r="F27" s="289">
        <v>5</v>
      </c>
      <c r="G27" s="288">
        <v>59</v>
      </c>
      <c r="H27" s="288">
        <v>3</v>
      </c>
      <c r="I27" s="288">
        <v>275</v>
      </c>
      <c r="J27" s="288">
        <v>246</v>
      </c>
      <c r="K27" s="288">
        <v>325</v>
      </c>
      <c r="L27" s="288">
        <v>51</v>
      </c>
      <c r="M27" s="288">
        <v>42</v>
      </c>
      <c r="N27" s="288">
        <v>0</v>
      </c>
      <c r="O27" s="288">
        <v>0</v>
      </c>
      <c r="P27" s="288">
        <v>0</v>
      </c>
      <c r="Q27" s="288">
        <v>290</v>
      </c>
      <c r="R27" s="288">
        <v>83</v>
      </c>
      <c r="S27" s="288">
        <v>7506</v>
      </c>
      <c r="T27" s="290">
        <v>3345</v>
      </c>
      <c r="U27" s="284"/>
      <c r="V27" s="284"/>
    </row>
    <row r="28" spans="1:22" ht="26.45" customHeight="1" x14ac:dyDescent="0.25">
      <c r="A28" s="286" t="s">
        <v>185</v>
      </c>
      <c r="B28" s="287" t="s">
        <v>22</v>
      </c>
      <c r="C28" s="288">
        <v>165</v>
      </c>
      <c r="D28" s="288">
        <v>28</v>
      </c>
      <c r="E28" s="288">
        <v>1</v>
      </c>
      <c r="F28" s="289">
        <v>0</v>
      </c>
      <c r="G28" s="288">
        <v>135</v>
      </c>
      <c r="H28" s="288">
        <v>1</v>
      </c>
      <c r="I28" s="288">
        <v>457</v>
      </c>
      <c r="J28" s="288">
        <v>175</v>
      </c>
      <c r="K28" s="288">
        <v>753</v>
      </c>
      <c r="L28" s="288">
        <v>52</v>
      </c>
      <c r="M28" s="288">
        <v>119</v>
      </c>
      <c r="N28" s="288">
        <v>2</v>
      </c>
      <c r="O28" s="288">
        <v>0</v>
      </c>
      <c r="P28" s="288">
        <v>0</v>
      </c>
      <c r="Q28" s="288">
        <v>499</v>
      </c>
      <c r="R28" s="288">
        <v>47</v>
      </c>
      <c r="S28" s="288">
        <v>14559</v>
      </c>
      <c r="T28" s="290">
        <v>2414</v>
      </c>
      <c r="U28" s="284"/>
      <c r="V28" s="284"/>
    </row>
    <row r="29" spans="1:22" ht="26.45" customHeight="1" x14ac:dyDescent="0.25">
      <c r="A29" s="286" t="s">
        <v>186</v>
      </c>
      <c r="B29" s="287" t="s">
        <v>24</v>
      </c>
      <c r="C29" s="288">
        <v>69</v>
      </c>
      <c r="D29" s="288">
        <v>15</v>
      </c>
      <c r="E29" s="288">
        <v>3</v>
      </c>
      <c r="F29" s="289">
        <v>0</v>
      </c>
      <c r="G29" s="288">
        <v>56</v>
      </c>
      <c r="H29" s="288">
        <v>3</v>
      </c>
      <c r="I29" s="288">
        <v>219</v>
      </c>
      <c r="J29" s="288">
        <v>138</v>
      </c>
      <c r="K29" s="288">
        <v>357</v>
      </c>
      <c r="L29" s="288">
        <v>26</v>
      </c>
      <c r="M29" s="288">
        <v>45</v>
      </c>
      <c r="N29" s="288">
        <v>0</v>
      </c>
      <c r="O29" s="288">
        <v>0</v>
      </c>
      <c r="P29" s="288">
        <v>0</v>
      </c>
      <c r="Q29" s="288">
        <v>188</v>
      </c>
      <c r="R29" s="288">
        <v>40</v>
      </c>
      <c r="S29" s="288">
        <v>6996</v>
      </c>
      <c r="T29" s="290">
        <v>1979</v>
      </c>
      <c r="U29" s="284"/>
      <c r="V29" s="284"/>
    </row>
    <row r="30" spans="1:22" ht="26.45" customHeight="1" x14ac:dyDescent="0.25">
      <c r="A30" s="285" t="s">
        <v>187</v>
      </c>
      <c r="B30" s="280" t="s">
        <v>26</v>
      </c>
      <c r="C30" s="281">
        <v>30</v>
      </c>
      <c r="D30" s="281">
        <v>24</v>
      </c>
      <c r="E30" s="281">
        <v>1</v>
      </c>
      <c r="F30" s="282">
        <v>2</v>
      </c>
      <c r="G30" s="281">
        <v>7</v>
      </c>
      <c r="H30" s="281">
        <v>1</v>
      </c>
      <c r="I30" s="281">
        <v>161</v>
      </c>
      <c r="J30" s="281">
        <v>160</v>
      </c>
      <c r="K30" s="281">
        <v>83</v>
      </c>
      <c r="L30" s="281">
        <v>58</v>
      </c>
      <c r="M30" s="281">
        <v>4</v>
      </c>
      <c r="N30" s="281">
        <v>1</v>
      </c>
      <c r="O30" s="281">
        <v>0</v>
      </c>
      <c r="P30" s="281">
        <v>0</v>
      </c>
      <c r="Q30" s="281">
        <v>58</v>
      </c>
      <c r="R30" s="281">
        <v>50</v>
      </c>
      <c r="S30" s="281">
        <v>2399</v>
      </c>
      <c r="T30" s="283">
        <v>2172</v>
      </c>
      <c r="U30" s="284"/>
      <c r="V30" s="284"/>
    </row>
    <row r="31" spans="1:22" ht="26.45" customHeight="1" x14ac:dyDescent="0.25">
      <c r="A31" s="286" t="s">
        <v>188</v>
      </c>
      <c r="B31" s="287" t="s">
        <v>27</v>
      </c>
      <c r="C31" s="288">
        <v>25</v>
      </c>
      <c r="D31" s="288">
        <v>19</v>
      </c>
      <c r="E31" s="288">
        <v>1</v>
      </c>
      <c r="F31" s="289">
        <v>2</v>
      </c>
      <c r="G31" s="288">
        <v>7</v>
      </c>
      <c r="H31" s="288">
        <v>1</v>
      </c>
      <c r="I31" s="288">
        <v>140</v>
      </c>
      <c r="J31" s="288">
        <v>139</v>
      </c>
      <c r="K31" s="288">
        <v>69</v>
      </c>
      <c r="L31" s="288">
        <v>44</v>
      </c>
      <c r="M31" s="288">
        <v>4</v>
      </c>
      <c r="N31" s="288">
        <v>1</v>
      </c>
      <c r="O31" s="288">
        <v>0</v>
      </c>
      <c r="P31" s="288">
        <v>0</v>
      </c>
      <c r="Q31" s="288">
        <v>48</v>
      </c>
      <c r="R31" s="288">
        <v>40</v>
      </c>
      <c r="S31" s="288">
        <v>2099</v>
      </c>
      <c r="T31" s="290">
        <v>1872</v>
      </c>
      <c r="U31" s="284"/>
      <c r="V31" s="284"/>
    </row>
    <row r="32" spans="1:22" ht="26.45" customHeight="1" x14ac:dyDescent="0.25">
      <c r="A32" s="286" t="s">
        <v>189</v>
      </c>
      <c r="B32" s="287" t="s">
        <v>28</v>
      </c>
      <c r="C32" s="288">
        <v>5</v>
      </c>
      <c r="D32" s="288">
        <v>5</v>
      </c>
      <c r="E32" s="288">
        <v>0</v>
      </c>
      <c r="F32" s="289">
        <v>0</v>
      </c>
      <c r="G32" s="288">
        <v>0</v>
      </c>
      <c r="H32" s="288">
        <v>0</v>
      </c>
      <c r="I32" s="288">
        <v>21</v>
      </c>
      <c r="J32" s="288">
        <v>21</v>
      </c>
      <c r="K32" s="288">
        <v>14</v>
      </c>
      <c r="L32" s="288">
        <v>14</v>
      </c>
      <c r="M32" s="288">
        <v>0</v>
      </c>
      <c r="N32" s="288">
        <v>0</v>
      </c>
      <c r="O32" s="288">
        <v>0</v>
      </c>
      <c r="P32" s="288">
        <v>0</v>
      </c>
      <c r="Q32" s="288">
        <v>10</v>
      </c>
      <c r="R32" s="288">
        <v>10</v>
      </c>
      <c r="S32" s="288">
        <v>300</v>
      </c>
      <c r="T32" s="290">
        <v>300</v>
      </c>
      <c r="U32" s="284"/>
      <c r="V32" s="284"/>
    </row>
    <row r="33" spans="1:20" ht="26.45" customHeight="1" x14ac:dyDescent="0.25">
      <c r="A33" s="291" t="s">
        <v>232</v>
      </c>
      <c r="B33" s="287"/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92"/>
    </row>
    <row r="34" spans="1:20" ht="26.45" customHeight="1" x14ac:dyDescent="0.25">
      <c r="A34" s="291" t="s">
        <v>233</v>
      </c>
      <c r="B34" s="287"/>
      <c r="C34" s="287"/>
      <c r="D34" s="287"/>
      <c r="E34" s="287"/>
      <c r="F34" s="287"/>
      <c r="G34" s="287"/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92"/>
    </row>
    <row r="35" spans="1:20" ht="26.45" customHeight="1" x14ac:dyDescent="0.25">
      <c r="A35" s="291" t="s">
        <v>228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92"/>
    </row>
    <row r="36" spans="1:20" ht="26.45" customHeight="1" x14ac:dyDescent="0.25">
      <c r="A36" s="291" t="s">
        <v>193</v>
      </c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92"/>
    </row>
    <row r="37" spans="1:20" ht="26.45" customHeight="1" x14ac:dyDescent="0.25">
      <c r="A37" s="291" t="s">
        <v>194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92"/>
    </row>
    <row r="38" spans="1:20" ht="26.45" customHeight="1" x14ac:dyDescent="0.25">
      <c r="A38" s="291" t="s">
        <v>234</v>
      </c>
      <c r="B38" s="287"/>
      <c r="C38" s="287"/>
      <c r="D38" s="287"/>
      <c r="E38" s="287"/>
      <c r="F38" s="287"/>
      <c r="G38" s="287"/>
      <c r="H38" s="287"/>
      <c r="I38" s="287"/>
      <c r="J38" s="287"/>
      <c r="K38" s="287"/>
      <c r="L38" s="287"/>
      <c r="M38" s="287"/>
      <c r="N38" s="287"/>
      <c r="O38" s="287"/>
      <c r="P38" s="287"/>
      <c r="Q38" s="287"/>
      <c r="R38" s="287"/>
      <c r="S38" s="287"/>
      <c r="T38" s="292"/>
    </row>
    <row r="39" spans="1:20" ht="26.45" customHeight="1" thickBot="1" x14ac:dyDescent="0.3">
      <c r="A39" s="293" t="s">
        <v>196</v>
      </c>
      <c r="B39" s="294"/>
      <c r="C39" s="294"/>
      <c r="D39" s="294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5"/>
    </row>
    <row r="40" spans="1:20" ht="16.5" customHeight="1" x14ac:dyDescent="0.25"/>
  </sheetData>
  <mergeCells count="31">
    <mergeCell ref="J6:J7"/>
    <mergeCell ref="K6:K7"/>
    <mergeCell ref="L6:L7"/>
    <mergeCell ref="M6:M7"/>
    <mergeCell ref="N6:N7"/>
    <mergeCell ref="O6:O7"/>
    <mergeCell ref="M5:N5"/>
    <mergeCell ref="O5:P5"/>
    <mergeCell ref="Q5:R5"/>
    <mergeCell ref="S5:T5"/>
    <mergeCell ref="P6:P7"/>
    <mergeCell ref="Q6:Q7"/>
    <mergeCell ref="R6:R7"/>
    <mergeCell ref="S6:S7"/>
    <mergeCell ref="T6:T7"/>
    <mergeCell ref="I6:I7"/>
    <mergeCell ref="A1:T1"/>
    <mergeCell ref="A2:T2"/>
    <mergeCell ref="A3:I3"/>
    <mergeCell ref="J3:T3"/>
    <mergeCell ref="L4:T4"/>
    <mergeCell ref="A5:B7"/>
    <mergeCell ref="C5:F5"/>
    <mergeCell ref="G5:H5"/>
    <mergeCell ref="I5:J5"/>
    <mergeCell ref="K5:L5"/>
    <mergeCell ref="C6:C7"/>
    <mergeCell ref="D6:E6"/>
    <mergeCell ref="F6:F7"/>
    <mergeCell ref="G6:G7"/>
    <mergeCell ref="H6:H7"/>
  </mergeCells>
  <phoneticPr fontId="15" type="noConversion"/>
  <printOptions horizontalCentered="1"/>
  <pageMargins left="0.39370078740157505" right="0.39370078740157505" top="0.68897637795275601" bottom="0.68897637795275601" header="0.39370078740157505" footer="0.39370078740157505"/>
  <pageSetup paperSize="0" fitToWidth="0" fitToHeight="0" pageOrder="overThenDown" orientation="portrait" horizontalDpi="0" verticalDpi="0" copies="0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T55"/>
  <sheetViews>
    <sheetView workbookViewId="0">
      <selection sqref="A1:AA1"/>
    </sheetView>
  </sheetViews>
  <sheetFormatPr defaultRowHeight="15" x14ac:dyDescent="0.25"/>
  <cols>
    <col min="1" max="1" width="26.125" style="233" customWidth="1"/>
    <col min="2" max="2" width="5.5" style="233" customWidth="1"/>
    <col min="3" max="3" width="8.875" style="233" customWidth="1"/>
    <col min="4" max="5" width="9.25" style="233" customWidth="1"/>
    <col min="6" max="6" width="12.375" style="233" customWidth="1"/>
    <col min="7" max="7" width="11" style="233" customWidth="1"/>
    <col min="8" max="13" width="9.25" style="233" customWidth="1"/>
    <col min="14" max="14" width="9.75" style="233" bestFit="1" customWidth="1"/>
    <col min="15" max="15" width="9.25" style="233" customWidth="1"/>
    <col min="16" max="16" width="9.75" style="233" bestFit="1" customWidth="1"/>
    <col min="17" max="17" width="9.875" style="233" customWidth="1"/>
    <col min="18" max="256" width="7.875" style="233" customWidth="1"/>
    <col min="257" max="257" width="26.125" style="233" customWidth="1"/>
    <col min="258" max="258" width="5.5" style="233" customWidth="1"/>
    <col min="259" max="259" width="8.875" style="233" customWidth="1"/>
    <col min="260" max="261" width="9.25" style="233" customWidth="1"/>
    <col min="262" max="262" width="12.375" style="233" customWidth="1"/>
    <col min="263" max="263" width="11" style="233" customWidth="1"/>
    <col min="264" max="269" width="9.25" style="233" customWidth="1"/>
    <col min="270" max="270" width="9.75" style="233" bestFit="1" customWidth="1"/>
    <col min="271" max="271" width="9.25" style="233" customWidth="1"/>
    <col min="272" max="272" width="9.75" style="233" bestFit="1" customWidth="1"/>
    <col min="273" max="273" width="9.875" style="233" customWidth="1"/>
    <col min="274" max="512" width="7.875" style="233" customWidth="1"/>
    <col min="513" max="513" width="26.125" style="233" customWidth="1"/>
    <col min="514" max="514" width="5.5" style="233" customWidth="1"/>
    <col min="515" max="515" width="8.875" style="233" customWidth="1"/>
    <col min="516" max="517" width="9.25" style="233" customWidth="1"/>
    <col min="518" max="518" width="12.375" style="233" customWidth="1"/>
    <col min="519" max="519" width="11" style="233" customWidth="1"/>
    <col min="520" max="525" width="9.25" style="233" customWidth="1"/>
    <col min="526" max="526" width="9.75" style="233" bestFit="1" customWidth="1"/>
    <col min="527" max="527" width="9.25" style="233" customWidth="1"/>
    <col min="528" max="528" width="9.75" style="233" bestFit="1" customWidth="1"/>
    <col min="529" max="529" width="9.875" style="233" customWidth="1"/>
    <col min="530" max="768" width="7.875" style="233" customWidth="1"/>
    <col min="769" max="769" width="26.125" style="233" customWidth="1"/>
    <col min="770" max="770" width="5.5" style="233" customWidth="1"/>
    <col min="771" max="771" width="8.875" style="233" customWidth="1"/>
    <col min="772" max="773" width="9.25" style="233" customWidth="1"/>
    <col min="774" max="774" width="12.375" style="233" customWidth="1"/>
    <col min="775" max="775" width="11" style="233" customWidth="1"/>
    <col min="776" max="781" width="9.25" style="233" customWidth="1"/>
    <col min="782" max="782" width="9.75" style="233" bestFit="1" customWidth="1"/>
    <col min="783" max="783" width="9.25" style="233" customWidth="1"/>
    <col min="784" max="784" width="9.75" style="233" bestFit="1" customWidth="1"/>
    <col min="785" max="785" width="9.875" style="233" customWidth="1"/>
    <col min="786" max="1024" width="7.875" style="233" customWidth="1"/>
    <col min="1025" max="1025" width="26.125" style="233" customWidth="1"/>
    <col min="1026" max="1026" width="5.5" style="233" customWidth="1"/>
    <col min="1027" max="1027" width="8.875" style="233" customWidth="1"/>
    <col min="1028" max="1029" width="9.25" style="233" customWidth="1"/>
    <col min="1030" max="1030" width="12.375" style="233" customWidth="1"/>
    <col min="1031" max="1031" width="11" style="233" customWidth="1"/>
    <col min="1032" max="1037" width="9.25" style="233" customWidth="1"/>
    <col min="1038" max="1038" width="9.75" style="233" bestFit="1" customWidth="1"/>
    <col min="1039" max="1039" width="9.25" style="233" customWidth="1"/>
    <col min="1040" max="1040" width="9.75" style="233" bestFit="1" customWidth="1"/>
    <col min="1041" max="1041" width="9.875" style="233" customWidth="1"/>
    <col min="1042" max="1280" width="7.875" style="233" customWidth="1"/>
    <col min="1281" max="1281" width="26.125" style="233" customWidth="1"/>
    <col min="1282" max="1282" width="5.5" style="233" customWidth="1"/>
    <col min="1283" max="1283" width="8.875" style="233" customWidth="1"/>
    <col min="1284" max="1285" width="9.25" style="233" customWidth="1"/>
    <col min="1286" max="1286" width="12.375" style="233" customWidth="1"/>
    <col min="1287" max="1287" width="11" style="233" customWidth="1"/>
    <col min="1288" max="1293" width="9.25" style="233" customWidth="1"/>
    <col min="1294" max="1294" width="9.75" style="233" bestFit="1" customWidth="1"/>
    <col min="1295" max="1295" width="9.25" style="233" customWidth="1"/>
    <col min="1296" max="1296" width="9.75" style="233" bestFit="1" customWidth="1"/>
    <col min="1297" max="1297" width="9.875" style="233" customWidth="1"/>
    <col min="1298" max="1536" width="7.875" style="233" customWidth="1"/>
    <col min="1537" max="1537" width="26.125" style="233" customWidth="1"/>
    <col min="1538" max="1538" width="5.5" style="233" customWidth="1"/>
    <col min="1539" max="1539" width="8.875" style="233" customWidth="1"/>
    <col min="1540" max="1541" width="9.25" style="233" customWidth="1"/>
    <col min="1542" max="1542" width="12.375" style="233" customWidth="1"/>
    <col min="1543" max="1543" width="11" style="233" customWidth="1"/>
    <col min="1544" max="1549" width="9.25" style="233" customWidth="1"/>
    <col min="1550" max="1550" width="9.75" style="233" bestFit="1" customWidth="1"/>
    <col min="1551" max="1551" width="9.25" style="233" customWidth="1"/>
    <col min="1552" max="1552" width="9.75" style="233" bestFit="1" customWidth="1"/>
    <col min="1553" max="1553" width="9.875" style="233" customWidth="1"/>
    <col min="1554" max="1792" width="7.875" style="233" customWidth="1"/>
    <col min="1793" max="1793" width="26.125" style="233" customWidth="1"/>
    <col min="1794" max="1794" width="5.5" style="233" customWidth="1"/>
    <col min="1795" max="1795" width="8.875" style="233" customWidth="1"/>
    <col min="1796" max="1797" width="9.25" style="233" customWidth="1"/>
    <col min="1798" max="1798" width="12.375" style="233" customWidth="1"/>
    <col min="1799" max="1799" width="11" style="233" customWidth="1"/>
    <col min="1800" max="1805" width="9.25" style="233" customWidth="1"/>
    <col min="1806" max="1806" width="9.75" style="233" bestFit="1" customWidth="1"/>
    <col min="1807" max="1807" width="9.25" style="233" customWidth="1"/>
    <col min="1808" max="1808" width="9.75" style="233" bestFit="1" customWidth="1"/>
    <col min="1809" max="1809" width="9.875" style="233" customWidth="1"/>
    <col min="1810" max="2048" width="7.875" style="233" customWidth="1"/>
    <col min="2049" max="2049" width="26.125" style="233" customWidth="1"/>
    <col min="2050" max="2050" width="5.5" style="233" customWidth="1"/>
    <col min="2051" max="2051" width="8.875" style="233" customWidth="1"/>
    <col min="2052" max="2053" width="9.25" style="233" customWidth="1"/>
    <col min="2054" max="2054" width="12.375" style="233" customWidth="1"/>
    <col min="2055" max="2055" width="11" style="233" customWidth="1"/>
    <col min="2056" max="2061" width="9.25" style="233" customWidth="1"/>
    <col min="2062" max="2062" width="9.75" style="233" bestFit="1" customWidth="1"/>
    <col min="2063" max="2063" width="9.25" style="233" customWidth="1"/>
    <col min="2064" max="2064" width="9.75" style="233" bestFit="1" customWidth="1"/>
    <col min="2065" max="2065" width="9.875" style="233" customWidth="1"/>
    <col min="2066" max="2304" width="7.875" style="233" customWidth="1"/>
    <col min="2305" max="2305" width="26.125" style="233" customWidth="1"/>
    <col min="2306" max="2306" width="5.5" style="233" customWidth="1"/>
    <col min="2307" max="2307" width="8.875" style="233" customWidth="1"/>
    <col min="2308" max="2309" width="9.25" style="233" customWidth="1"/>
    <col min="2310" max="2310" width="12.375" style="233" customWidth="1"/>
    <col min="2311" max="2311" width="11" style="233" customWidth="1"/>
    <col min="2312" max="2317" width="9.25" style="233" customWidth="1"/>
    <col min="2318" max="2318" width="9.75" style="233" bestFit="1" customWidth="1"/>
    <col min="2319" max="2319" width="9.25" style="233" customWidth="1"/>
    <col min="2320" max="2320" width="9.75" style="233" bestFit="1" customWidth="1"/>
    <col min="2321" max="2321" width="9.875" style="233" customWidth="1"/>
    <col min="2322" max="2560" width="7.875" style="233" customWidth="1"/>
    <col min="2561" max="2561" width="26.125" style="233" customWidth="1"/>
    <col min="2562" max="2562" width="5.5" style="233" customWidth="1"/>
    <col min="2563" max="2563" width="8.875" style="233" customWidth="1"/>
    <col min="2564" max="2565" width="9.25" style="233" customWidth="1"/>
    <col min="2566" max="2566" width="12.375" style="233" customWidth="1"/>
    <col min="2567" max="2567" width="11" style="233" customWidth="1"/>
    <col min="2568" max="2573" width="9.25" style="233" customWidth="1"/>
    <col min="2574" max="2574" width="9.75" style="233" bestFit="1" customWidth="1"/>
    <col min="2575" max="2575" width="9.25" style="233" customWidth="1"/>
    <col min="2576" max="2576" width="9.75" style="233" bestFit="1" customWidth="1"/>
    <col min="2577" max="2577" width="9.875" style="233" customWidth="1"/>
    <col min="2578" max="2816" width="7.875" style="233" customWidth="1"/>
    <col min="2817" max="2817" width="26.125" style="233" customWidth="1"/>
    <col min="2818" max="2818" width="5.5" style="233" customWidth="1"/>
    <col min="2819" max="2819" width="8.875" style="233" customWidth="1"/>
    <col min="2820" max="2821" width="9.25" style="233" customWidth="1"/>
    <col min="2822" max="2822" width="12.375" style="233" customWidth="1"/>
    <col min="2823" max="2823" width="11" style="233" customWidth="1"/>
    <col min="2824" max="2829" width="9.25" style="233" customWidth="1"/>
    <col min="2830" max="2830" width="9.75" style="233" bestFit="1" customWidth="1"/>
    <col min="2831" max="2831" width="9.25" style="233" customWidth="1"/>
    <col min="2832" max="2832" width="9.75" style="233" bestFit="1" customWidth="1"/>
    <col min="2833" max="2833" width="9.875" style="233" customWidth="1"/>
    <col min="2834" max="3072" width="7.875" style="233" customWidth="1"/>
    <col min="3073" max="3073" width="26.125" style="233" customWidth="1"/>
    <col min="3074" max="3074" width="5.5" style="233" customWidth="1"/>
    <col min="3075" max="3075" width="8.875" style="233" customWidth="1"/>
    <col min="3076" max="3077" width="9.25" style="233" customWidth="1"/>
    <col min="3078" max="3078" width="12.375" style="233" customWidth="1"/>
    <col min="3079" max="3079" width="11" style="233" customWidth="1"/>
    <col min="3080" max="3085" width="9.25" style="233" customWidth="1"/>
    <col min="3086" max="3086" width="9.75" style="233" bestFit="1" customWidth="1"/>
    <col min="3087" max="3087" width="9.25" style="233" customWidth="1"/>
    <col min="3088" max="3088" width="9.75" style="233" bestFit="1" customWidth="1"/>
    <col min="3089" max="3089" width="9.875" style="233" customWidth="1"/>
    <col min="3090" max="3328" width="7.875" style="233" customWidth="1"/>
    <col min="3329" max="3329" width="26.125" style="233" customWidth="1"/>
    <col min="3330" max="3330" width="5.5" style="233" customWidth="1"/>
    <col min="3331" max="3331" width="8.875" style="233" customWidth="1"/>
    <col min="3332" max="3333" width="9.25" style="233" customWidth="1"/>
    <col min="3334" max="3334" width="12.375" style="233" customWidth="1"/>
    <col min="3335" max="3335" width="11" style="233" customWidth="1"/>
    <col min="3336" max="3341" width="9.25" style="233" customWidth="1"/>
    <col min="3342" max="3342" width="9.75" style="233" bestFit="1" customWidth="1"/>
    <col min="3343" max="3343" width="9.25" style="233" customWidth="1"/>
    <col min="3344" max="3344" width="9.75" style="233" bestFit="1" customWidth="1"/>
    <col min="3345" max="3345" width="9.875" style="233" customWidth="1"/>
    <col min="3346" max="3584" width="7.875" style="233" customWidth="1"/>
    <col min="3585" max="3585" width="26.125" style="233" customWidth="1"/>
    <col min="3586" max="3586" width="5.5" style="233" customWidth="1"/>
    <col min="3587" max="3587" width="8.875" style="233" customWidth="1"/>
    <col min="3588" max="3589" width="9.25" style="233" customWidth="1"/>
    <col min="3590" max="3590" width="12.375" style="233" customWidth="1"/>
    <col min="3591" max="3591" width="11" style="233" customWidth="1"/>
    <col min="3592" max="3597" width="9.25" style="233" customWidth="1"/>
    <col min="3598" max="3598" width="9.75" style="233" bestFit="1" customWidth="1"/>
    <col min="3599" max="3599" width="9.25" style="233" customWidth="1"/>
    <col min="3600" max="3600" width="9.75" style="233" bestFit="1" customWidth="1"/>
    <col min="3601" max="3601" width="9.875" style="233" customWidth="1"/>
    <col min="3602" max="3840" width="7.875" style="233" customWidth="1"/>
    <col min="3841" max="3841" width="26.125" style="233" customWidth="1"/>
    <col min="3842" max="3842" width="5.5" style="233" customWidth="1"/>
    <col min="3843" max="3843" width="8.875" style="233" customWidth="1"/>
    <col min="3844" max="3845" width="9.25" style="233" customWidth="1"/>
    <col min="3846" max="3846" width="12.375" style="233" customWidth="1"/>
    <col min="3847" max="3847" width="11" style="233" customWidth="1"/>
    <col min="3848" max="3853" width="9.25" style="233" customWidth="1"/>
    <col min="3854" max="3854" width="9.75" style="233" bestFit="1" customWidth="1"/>
    <col min="3855" max="3855" width="9.25" style="233" customWidth="1"/>
    <col min="3856" max="3856" width="9.75" style="233" bestFit="1" customWidth="1"/>
    <col min="3857" max="3857" width="9.875" style="233" customWidth="1"/>
    <col min="3858" max="4096" width="7.875" style="233" customWidth="1"/>
    <col min="4097" max="4097" width="26.125" style="233" customWidth="1"/>
    <col min="4098" max="4098" width="5.5" style="233" customWidth="1"/>
    <col min="4099" max="4099" width="8.875" style="233" customWidth="1"/>
    <col min="4100" max="4101" width="9.25" style="233" customWidth="1"/>
    <col min="4102" max="4102" width="12.375" style="233" customWidth="1"/>
    <col min="4103" max="4103" width="11" style="233" customWidth="1"/>
    <col min="4104" max="4109" width="9.25" style="233" customWidth="1"/>
    <col min="4110" max="4110" width="9.75" style="233" bestFit="1" customWidth="1"/>
    <col min="4111" max="4111" width="9.25" style="233" customWidth="1"/>
    <col min="4112" max="4112" width="9.75" style="233" bestFit="1" customWidth="1"/>
    <col min="4113" max="4113" width="9.875" style="233" customWidth="1"/>
    <col min="4114" max="4352" width="7.875" style="233" customWidth="1"/>
    <col min="4353" max="4353" width="26.125" style="233" customWidth="1"/>
    <col min="4354" max="4354" width="5.5" style="233" customWidth="1"/>
    <col min="4355" max="4355" width="8.875" style="233" customWidth="1"/>
    <col min="4356" max="4357" width="9.25" style="233" customWidth="1"/>
    <col min="4358" max="4358" width="12.375" style="233" customWidth="1"/>
    <col min="4359" max="4359" width="11" style="233" customWidth="1"/>
    <col min="4360" max="4365" width="9.25" style="233" customWidth="1"/>
    <col min="4366" max="4366" width="9.75" style="233" bestFit="1" customWidth="1"/>
    <col min="4367" max="4367" width="9.25" style="233" customWidth="1"/>
    <col min="4368" max="4368" width="9.75" style="233" bestFit="1" customWidth="1"/>
    <col min="4369" max="4369" width="9.875" style="233" customWidth="1"/>
    <col min="4370" max="4608" width="7.875" style="233" customWidth="1"/>
    <col min="4609" max="4609" width="26.125" style="233" customWidth="1"/>
    <col min="4610" max="4610" width="5.5" style="233" customWidth="1"/>
    <col min="4611" max="4611" width="8.875" style="233" customWidth="1"/>
    <col min="4612" max="4613" width="9.25" style="233" customWidth="1"/>
    <col min="4614" max="4614" width="12.375" style="233" customWidth="1"/>
    <col min="4615" max="4615" width="11" style="233" customWidth="1"/>
    <col min="4616" max="4621" width="9.25" style="233" customWidth="1"/>
    <col min="4622" max="4622" width="9.75" style="233" bestFit="1" customWidth="1"/>
    <col min="4623" max="4623" width="9.25" style="233" customWidth="1"/>
    <col min="4624" max="4624" width="9.75" style="233" bestFit="1" customWidth="1"/>
    <col min="4625" max="4625" width="9.875" style="233" customWidth="1"/>
    <col min="4626" max="4864" width="7.875" style="233" customWidth="1"/>
    <col min="4865" max="4865" width="26.125" style="233" customWidth="1"/>
    <col min="4866" max="4866" width="5.5" style="233" customWidth="1"/>
    <col min="4867" max="4867" width="8.875" style="233" customWidth="1"/>
    <col min="4868" max="4869" width="9.25" style="233" customWidth="1"/>
    <col min="4870" max="4870" width="12.375" style="233" customWidth="1"/>
    <col min="4871" max="4871" width="11" style="233" customWidth="1"/>
    <col min="4872" max="4877" width="9.25" style="233" customWidth="1"/>
    <col min="4878" max="4878" width="9.75" style="233" bestFit="1" customWidth="1"/>
    <col min="4879" max="4879" width="9.25" style="233" customWidth="1"/>
    <col min="4880" max="4880" width="9.75" style="233" bestFit="1" customWidth="1"/>
    <col min="4881" max="4881" width="9.875" style="233" customWidth="1"/>
    <col min="4882" max="5120" width="7.875" style="233" customWidth="1"/>
    <col min="5121" max="5121" width="26.125" style="233" customWidth="1"/>
    <col min="5122" max="5122" width="5.5" style="233" customWidth="1"/>
    <col min="5123" max="5123" width="8.875" style="233" customWidth="1"/>
    <col min="5124" max="5125" width="9.25" style="233" customWidth="1"/>
    <col min="5126" max="5126" width="12.375" style="233" customWidth="1"/>
    <col min="5127" max="5127" width="11" style="233" customWidth="1"/>
    <col min="5128" max="5133" width="9.25" style="233" customWidth="1"/>
    <col min="5134" max="5134" width="9.75" style="233" bestFit="1" customWidth="1"/>
    <col min="5135" max="5135" width="9.25" style="233" customWidth="1"/>
    <col min="5136" max="5136" width="9.75" style="233" bestFit="1" customWidth="1"/>
    <col min="5137" max="5137" width="9.875" style="233" customWidth="1"/>
    <col min="5138" max="5376" width="7.875" style="233" customWidth="1"/>
    <col min="5377" max="5377" width="26.125" style="233" customWidth="1"/>
    <col min="5378" max="5378" width="5.5" style="233" customWidth="1"/>
    <col min="5379" max="5379" width="8.875" style="233" customWidth="1"/>
    <col min="5380" max="5381" width="9.25" style="233" customWidth="1"/>
    <col min="5382" max="5382" width="12.375" style="233" customWidth="1"/>
    <col min="5383" max="5383" width="11" style="233" customWidth="1"/>
    <col min="5384" max="5389" width="9.25" style="233" customWidth="1"/>
    <col min="5390" max="5390" width="9.75" style="233" bestFit="1" customWidth="1"/>
    <col min="5391" max="5391" width="9.25" style="233" customWidth="1"/>
    <col min="5392" max="5392" width="9.75" style="233" bestFit="1" customWidth="1"/>
    <col min="5393" max="5393" width="9.875" style="233" customWidth="1"/>
    <col min="5394" max="5632" width="7.875" style="233" customWidth="1"/>
    <col min="5633" max="5633" width="26.125" style="233" customWidth="1"/>
    <col min="5634" max="5634" width="5.5" style="233" customWidth="1"/>
    <col min="5635" max="5635" width="8.875" style="233" customWidth="1"/>
    <col min="5636" max="5637" width="9.25" style="233" customWidth="1"/>
    <col min="5638" max="5638" width="12.375" style="233" customWidth="1"/>
    <col min="5639" max="5639" width="11" style="233" customWidth="1"/>
    <col min="5640" max="5645" width="9.25" style="233" customWidth="1"/>
    <col min="5646" max="5646" width="9.75" style="233" bestFit="1" customWidth="1"/>
    <col min="5647" max="5647" width="9.25" style="233" customWidth="1"/>
    <col min="5648" max="5648" width="9.75" style="233" bestFit="1" customWidth="1"/>
    <col min="5649" max="5649" width="9.875" style="233" customWidth="1"/>
    <col min="5650" max="5888" width="7.875" style="233" customWidth="1"/>
    <col min="5889" max="5889" width="26.125" style="233" customWidth="1"/>
    <col min="5890" max="5890" width="5.5" style="233" customWidth="1"/>
    <col min="5891" max="5891" width="8.875" style="233" customWidth="1"/>
    <col min="5892" max="5893" width="9.25" style="233" customWidth="1"/>
    <col min="5894" max="5894" width="12.375" style="233" customWidth="1"/>
    <col min="5895" max="5895" width="11" style="233" customWidth="1"/>
    <col min="5896" max="5901" width="9.25" style="233" customWidth="1"/>
    <col min="5902" max="5902" width="9.75" style="233" bestFit="1" customWidth="1"/>
    <col min="5903" max="5903" width="9.25" style="233" customWidth="1"/>
    <col min="5904" max="5904" width="9.75" style="233" bestFit="1" customWidth="1"/>
    <col min="5905" max="5905" width="9.875" style="233" customWidth="1"/>
    <col min="5906" max="6144" width="7.875" style="233" customWidth="1"/>
    <col min="6145" max="6145" width="26.125" style="233" customWidth="1"/>
    <col min="6146" max="6146" width="5.5" style="233" customWidth="1"/>
    <col min="6147" max="6147" width="8.875" style="233" customWidth="1"/>
    <col min="6148" max="6149" width="9.25" style="233" customWidth="1"/>
    <col min="6150" max="6150" width="12.375" style="233" customWidth="1"/>
    <col min="6151" max="6151" width="11" style="233" customWidth="1"/>
    <col min="6152" max="6157" width="9.25" style="233" customWidth="1"/>
    <col min="6158" max="6158" width="9.75" style="233" bestFit="1" customWidth="1"/>
    <col min="6159" max="6159" width="9.25" style="233" customWidth="1"/>
    <col min="6160" max="6160" width="9.75" style="233" bestFit="1" customWidth="1"/>
    <col min="6161" max="6161" width="9.875" style="233" customWidth="1"/>
    <col min="6162" max="6400" width="7.875" style="233" customWidth="1"/>
    <col min="6401" max="6401" width="26.125" style="233" customWidth="1"/>
    <col min="6402" max="6402" width="5.5" style="233" customWidth="1"/>
    <col min="6403" max="6403" width="8.875" style="233" customWidth="1"/>
    <col min="6404" max="6405" width="9.25" style="233" customWidth="1"/>
    <col min="6406" max="6406" width="12.375" style="233" customWidth="1"/>
    <col min="6407" max="6407" width="11" style="233" customWidth="1"/>
    <col min="6408" max="6413" width="9.25" style="233" customWidth="1"/>
    <col min="6414" max="6414" width="9.75" style="233" bestFit="1" customWidth="1"/>
    <col min="6415" max="6415" width="9.25" style="233" customWidth="1"/>
    <col min="6416" max="6416" width="9.75" style="233" bestFit="1" customWidth="1"/>
    <col min="6417" max="6417" width="9.875" style="233" customWidth="1"/>
    <col min="6418" max="6656" width="7.875" style="233" customWidth="1"/>
    <col min="6657" max="6657" width="26.125" style="233" customWidth="1"/>
    <col min="6658" max="6658" width="5.5" style="233" customWidth="1"/>
    <col min="6659" max="6659" width="8.875" style="233" customWidth="1"/>
    <col min="6660" max="6661" width="9.25" style="233" customWidth="1"/>
    <col min="6662" max="6662" width="12.375" style="233" customWidth="1"/>
    <col min="6663" max="6663" width="11" style="233" customWidth="1"/>
    <col min="6664" max="6669" width="9.25" style="233" customWidth="1"/>
    <col min="6670" max="6670" width="9.75" style="233" bestFit="1" customWidth="1"/>
    <col min="6671" max="6671" width="9.25" style="233" customWidth="1"/>
    <col min="6672" max="6672" width="9.75" style="233" bestFit="1" customWidth="1"/>
    <col min="6673" max="6673" width="9.875" style="233" customWidth="1"/>
    <col min="6674" max="6912" width="7.875" style="233" customWidth="1"/>
    <col min="6913" max="6913" width="26.125" style="233" customWidth="1"/>
    <col min="6914" max="6914" width="5.5" style="233" customWidth="1"/>
    <col min="6915" max="6915" width="8.875" style="233" customWidth="1"/>
    <col min="6916" max="6917" width="9.25" style="233" customWidth="1"/>
    <col min="6918" max="6918" width="12.375" style="233" customWidth="1"/>
    <col min="6919" max="6919" width="11" style="233" customWidth="1"/>
    <col min="6920" max="6925" width="9.25" style="233" customWidth="1"/>
    <col min="6926" max="6926" width="9.75" style="233" bestFit="1" customWidth="1"/>
    <col min="6927" max="6927" width="9.25" style="233" customWidth="1"/>
    <col min="6928" max="6928" width="9.75" style="233" bestFit="1" customWidth="1"/>
    <col min="6929" max="6929" width="9.875" style="233" customWidth="1"/>
    <col min="6930" max="7168" width="7.875" style="233" customWidth="1"/>
    <col min="7169" max="7169" width="26.125" style="233" customWidth="1"/>
    <col min="7170" max="7170" width="5.5" style="233" customWidth="1"/>
    <col min="7171" max="7171" width="8.875" style="233" customWidth="1"/>
    <col min="7172" max="7173" width="9.25" style="233" customWidth="1"/>
    <col min="7174" max="7174" width="12.375" style="233" customWidth="1"/>
    <col min="7175" max="7175" width="11" style="233" customWidth="1"/>
    <col min="7176" max="7181" width="9.25" style="233" customWidth="1"/>
    <col min="7182" max="7182" width="9.75" style="233" bestFit="1" customWidth="1"/>
    <col min="7183" max="7183" width="9.25" style="233" customWidth="1"/>
    <col min="7184" max="7184" width="9.75" style="233" bestFit="1" customWidth="1"/>
    <col min="7185" max="7185" width="9.875" style="233" customWidth="1"/>
    <col min="7186" max="7424" width="7.875" style="233" customWidth="1"/>
    <col min="7425" max="7425" width="26.125" style="233" customWidth="1"/>
    <col min="7426" max="7426" width="5.5" style="233" customWidth="1"/>
    <col min="7427" max="7427" width="8.875" style="233" customWidth="1"/>
    <col min="7428" max="7429" width="9.25" style="233" customWidth="1"/>
    <col min="7430" max="7430" width="12.375" style="233" customWidth="1"/>
    <col min="7431" max="7431" width="11" style="233" customWidth="1"/>
    <col min="7432" max="7437" width="9.25" style="233" customWidth="1"/>
    <col min="7438" max="7438" width="9.75" style="233" bestFit="1" customWidth="1"/>
    <col min="7439" max="7439" width="9.25" style="233" customWidth="1"/>
    <col min="7440" max="7440" width="9.75" style="233" bestFit="1" customWidth="1"/>
    <col min="7441" max="7441" width="9.875" style="233" customWidth="1"/>
    <col min="7442" max="7680" width="7.875" style="233" customWidth="1"/>
    <col min="7681" max="7681" width="26.125" style="233" customWidth="1"/>
    <col min="7682" max="7682" width="5.5" style="233" customWidth="1"/>
    <col min="7683" max="7683" width="8.875" style="233" customWidth="1"/>
    <col min="7684" max="7685" width="9.25" style="233" customWidth="1"/>
    <col min="7686" max="7686" width="12.375" style="233" customWidth="1"/>
    <col min="7687" max="7687" width="11" style="233" customWidth="1"/>
    <col min="7688" max="7693" width="9.25" style="233" customWidth="1"/>
    <col min="7694" max="7694" width="9.75" style="233" bestFit="1" customWidth="1"/>
    <col min="7695" max="7695" width="9.25" style="233" customWidth="1"/>
    <col min="7696" max="7696" width="9.75" style="233" bestFit="1" customWidth="1"/>
    <col min="7697" max="7697" width="9.875" style="233" customWidth="1"/>
    <col min="7698" max="7936" width="7.875" style="233" customWidth="1"/>
    <col min="7937" max="7937" width="26.125" style="233" customWidth="1"/>
    <col min="7938" max="7938" width="5.5" style="233" customWidth="1"/>
    <col min="7939" max="7939" width="8.875" style="233" customWidth="1"/>
    <col min="7940" max="7941" width="9.25" style="233" customWidth="1"/>
    <col min="7942" max="7942" width="12.375" style="233" customWidth="1"/>
    <col min="7943" max="7943" width="11" style="233" customWidth="1"/>
    <col min="7944" max="7949" width="9.25" style="233" customWidth="1"/>
    <col min="7950" max="7950" width="9.75" style="233" bestFit="1" customWidth="1"/>
    <col min="7951" max="7951" width="9.25" style="233" customWidth="1"/>
    <col min="7952" max="7952" width="9.75" style="233" bestFit="1" customWidth="1"/>
    <col min="7953" max="7953" width="9.875" style="233" customWidth="1"/>
    <col min="7954" max="8192" width="7.875" style="233" customWidth="1"/>
    <col min="8193" max="8193" width="26.125" style="233" customWidth="1"/>
    <col min="8194" max="8194" width="5.5" style="233" customWidth="1"/>
    <col min="8195" max="8195" width="8.875" style="233" customWidth="1"/>
    <col min="8196" max="8197" width="9.25" style="233" customWidth="1"/>
    <col min="8198" max="8198" width="12.375" style="233" customWidth="1"/>
    <col min="8199" max="8199" width="11" style="233" customWidth="1"/>
    <col min="8200" max="8205" width="9.25" style="233" customWidth="1"/>
    <col min="8206" max="8206" width="9.75" style="233" bestFit="1" customWidth="1"/>
    <col min="8207" max="8207" width="9.25" style="233" customWidth="1"/>
    <col min="8208" max="8208" width="9.75" style="233" bestFit="1" customWidth="1"/>
    <col min="8209" max="8209" width="9.875" style="233" customWidth="1"/>
    <col min="8210" max="8448" width="7.875" style="233" customWidth="1"/>
    <col min="8449" max="8449" width="26.125" style="233" customWidth="1"/>
    <col min="8450" max="8450" width="5.5" style="233" customWidth="1"/>
    <col min="8451" max="8451" width="8.875" style="233" customWidth="1"/>
    <col min="8452" max="8453" width="9.25" style="233" customWidth="1"/>
    <col min="8454" max="8454" width="12.375" style="233" customWidth="1"/>
    <col min="8455" max="8455" width="11" style="233" customWidth="1"/>
    <col min="8456" max="8461" width="9.25" style="233" customWidth="1"/>
    <col min="8462" max="8462" width="9.75" style="233" bestFit="1" customWidth="1"/>
    <col min="8463" max="8463" width="9.25" style="233" customWidth="1"/>
    <col min="8464" max="8464" width="9.75" style="233" bestFit="1" customWidth="1"/>
    <col min="8465" max="8465" width="9.875" style="233" customWidth="1"/>
    <col min="8466" max="8704" width="7.875" style="233" customWidth="1"/>
    <col min="8705" max="8705" width="26.125" style="233" customWidth="1"/>
    <col min="8706" max="8706" width="5.5" style="233" customWidth="1"/>
    <col min="8707" max="8707" width="8.875" style="233" customWidth="1"/>
    <col min="8708" max="8709" width="9.25" style="233" customWidth="1"/>
    <col min="8710" max="8710" width="12.375" style="233" customWidth="1"/>
    <col min="8711" max="8711" width="11" style="233" customWidth="1"/>
    <col min="8712" max="8717" width="9.25" style="233" customWidth="1"/>
    <col min="8718" max="8718" width="9.75" style="233" bestFit="1" customWidth="1"/>
    <col min="8719" max="8719" width="9.25" style="233" customWidth="1"/>
    <col min="8720" max="8720" width="9.75" style="233" bestFit="1" customWidth="1"/>
    <col min="8721" max="8721" width="9.875" style="233" customWidth="1"/>
    <col min="8722" max="8960" width="7.875" style="233" customWidth="1"/>
    <col min="8961" max="8961" width="26.125" style="233" customWidth="1"/>
    <col min="8962" max="8962" width="5.5" style="233" customWidth="1"/>
    <col min="8963" max="8963" width="8.875" style="233" customWidth="1"/>
    <col min="8964" max="8965" width="9.25" style="233" customWidth="1"/>
    <col min="8966" max="8966" width="12.375" style="233" customWidth="1"/>
    <col min="8967" max="8967" width="11" style="233" customWidth="1"/>
    <col min="8968" max="8973" width="9.25" style="233" customWidth="1"/>
    <col min="8974" max="8974" width="9.75" style="233" bestFit="1" customWidth="1"/>
    <col min="8975" max="8975" width="9.25" style="233" customWidth="1"/>
    <col min="8976" max="8976" width="9.75" style="233" bestFit="1" customWidth="1"/>
    <col min="8977" max="8977" width="9.875" style="233" customWidth="1"/>
    <col min="8978" max="9216" width="7.875" style="233" customWidth="1"/>
    <col min="9217" max="9217" width="26.125" style="233" customWidth="1"/>
    <col min="9218" max="9218" width="5.5" style="233" customWidth="1"/>
    <col min="9219" max="9219" width="8.875" style="233" customWidth="1"/>
    <col min="9220" max="9221" width="9.25" style="233" customWidth="1"/>
    <col min="9222" max="9222" width="12.375" style="233" customWidth="1"/>
    <col min="9223" max="9223" width="11" style="233" customWidth="1"/>
    <col min="9224" max="9229" width="9.25" style="233" customWidth="1"/>
    <col min="9230" max="9230" width="9.75" style="233" bestFit="1" customWidth="1"/>
    <col min="9231" max="9231" width="9.25" style="233" customWidth="1"/>
    <col min="9232" max="9232" width="9.75" style="233" bestFit="1" customWidth="1"/>
    <col min="9233" max="9233" width="9.875" style="233" customWidth="1"/>
    <col min="9234" max="9472" width="7.875" style="233" customWidth="1"/>
    <col min="9473" max="9473" width="26.125" style="233" customWidth="1"/>
    <col min="9474" max="9474" width="5.5" style="233" customWidth="1"/>
    <col min="9475" max="9475" width="8.875" style="233" customWidth="1"/>
    <col min="9476" max="9477" width="9.25" style="233" customWidth="1"/>
    <col min="9478" max="9478" width="12.375" style="233" customWidth="1"/>
    <col min="9479" max="9479" width="11" style="233" customWidth="1"/>
    <col min="9480" max="9485" width="9.25" style="233" customWidth="1"/>
    <col min="9486" max="9486" width="9.75" style="233" bestFit="1" customWidth="1"/>
    <col min="9487" max="9487" width="9.25" style="233" customWidth="1"/>
    <col min="9488" max="9488" width="9.75" style="233" bestFit="1" customWidth="1"/>
    <col min="9489" max="9489" width="9.875" style="233" customWidth="1"/>
    <col min="9490" max="9728" width="7.875" style="233" customWidth="1"/>
    <col min="9729" max="9729" width="26.125" style="233" customWidth="1"/>
    <col min="9730" max="9730" width="5.5" style="233" customWidth="1"/>
    <col min="9731" max="9731" width="8.875" style="233" customWidth="1"/>
    <col min="9732" max="9733" width="9.25" style="233" customWidth="1"/>
    <col min="9734" max="9734" width="12.375" style="233" customWidth="1"/>
    <col min="9735" max="9735" width="11" style="233" customWidth="1"/>
    <col min="9736" max="9741" width="9.25" style="233" customWidth="1"/>
    <col min="9742" max="9742" width="9.75" style="233" bestFit="1" customWidth="1"/>
    <col min="9743" max="9743" width="9.25" style="233" customWidth="1"/>
    <col min="9744" max="9744" width="9.75" style="233" bestFit="1" customWidth="1"/>
    <col min="9745" max="9745" width="9.875" style="233" customWidth="1"/>
    <col min="9746" max="9984" width="7.875" style="233" customWidth="1"/>
    <col min="9985" max="9985" width="26.125" style="233" customWidth="1"/>
    <col min="9986" max="9986" width="5.5" style="233" customWidth="1"/>
    <col min="9987" max="9987" width="8.875" style="233" customWidth="1"/>
    <col min="9988" max="9989" width="9.25" style="233" customWidth="1"/>
    <col min="9990" max="9990" width="12.375" style="233" customWidth="1"/>
    <col min="9991" max="9991" width="11" style="233" customWidth="1"/>
    <col min="9992" max="9997" width="9.25" style="233" customWidth="1"/>
    <col min="9998" max="9998" width="9.75" style="233" bestFit="1" customWidth="1"/>
    <col min="9999" max="9999" width="9.25" style="233" customWidth="1"/>
    <col min="10000" max="10000" width="9.75" style="233" bestFit="1" customWidth="1"/>
    <col min="10001" max="10001" width="9.875" style="233" customWidth="1"/>
    <col min="10002" max="10240" width="7.875" style="233" customWidth="1"/>
    <col min="10241" max="10241" width="26.125" style="233" customWidth="1"/>
    <col min="10242" max="10242" width="5.5" style="233" customWidth="1"/>
    <col min="10243" max="10243" width="8.875" style="233" customWidth="1"/>
    <col min="10244" max="10245" width="9.25" style="233" customWidth="1"/>
    <col min="10246" max="10246" width="12.375" style="233" customWidth="1"/>
    <col min="10247" max="10247" width="11" style="233" customWidth="1"/>
    <col min="10248" max="10253" width="9.25" style="233" customWidth="1"/>
    <col min="10254" max="10254" width="9.75" style="233" bestFit="1" customWidth="1"/>
    <col min="10255" max="10255" width="9.25" style="233" customWidth="1"/>
    <col min="10256" max="10256" width="9.75" style="233" bestFit="1" customWidth="1"/>
    <col min="10257" max="10257" width="9.875" style="233" customWidth="1"/>
    <col min="10258" max="10496" width="7.875" style="233" customWidth="1"/>
    <col min="10497" max="10497" width="26.125" style="233" customWidth="1"/>
    <col min="10498" max="10498" width="5.5" style="233" customWidth="1"/>
    <col min="10499" max="10499" width="8.875" style="233" customWidth="1"/>
    <col min="10500" max="10501" width="9.25" style="233" customWidth="1"/>
    <col min="10502" max="10502" width="12.375" style="233" customWidth="1"/>
    <col min="10503" max="10503" width="11" style="233" customWidth="1"/>
    <col min="10504" max="10509" width="9.25" style="233" customWidth="1"/>
    <col min="10510" max="10510" width="9.75" style="233" bestFit="1" customWidth="1"/>
    <col min="10511" max="10511" width="9.25" style="233" customWidth="1"/>
    <col min="10512" max="10512" width="9.75" style="233" bestFit="1" customWidth="1"/>
    <col min="10513" max="10513" width="9.875" style="233" customWidth="1"/>
    <col min="10514" max="10752" width="7.875" style="233" customWidth="1"/>
    <col min="10753" max="10753" width="26.125" style="233" customWidth="1"/>
    <col min="10754" max="10754" width="5.5" style="233" customWidth="1"/>
    <col min="10755" max="10755" width="8.875" style="233" customWidth="1"/>
    <col min="10756" max="10757" width="9.25" style="233" customWidth="1"/>
    <col min="10758" max="10758" width="12.375" style="233" customWidth="1"/>
    <col min="10759" max="10759" width="11" style="233" customWidth="1"/>
    <col min="10760" max="10765" width="9.25" style="233" customWidth="1"/>
    <col min="10766" max="10766" width="9.75" style="233" bestFit="1" customWidth="1"/>
    <col min="10767" max="10767" width="9.25" style="233" customWidth="1"/>
    <col min="10768" max="10768" width="9.75" style="233" bestFit="1" customWidth="1"/>
    <col min="10769" max="10769" width="9.875" style="233" customWidth="1"/>
    <col min="10770" max="11008" width="7.875" style="233" customWidth="1"/>
    <col min="11009" max="11009" width="26.125" style="233" customWidth="1"/>
    <col min="11010" max="11010" width="5.5" style="233" customWidth="1"/>
    <col min="11011" max="11011" width="8.875" style="233" customWidth="1"/>
    <col min="11012" max="11013" width="9.25" style="233" customWidth="1"/>
    <col min="11014" max="11014" width="12.375" style="233" customWidth="1"/>
    <col min="11015" max="11015" width="11" style="233" customWidth="1"/>
    <col min="11016" max="11021" width="9.25" style="233" customWidth="1"/>
    <col min="11022" max="11022" width="9.75" style="233" bestFit="1" customWidth="1"/>
    <col min="11023" max="11023" width="9.25" style="233" customWidth="1"/>
    <col min="11024" max="11024" width="9.75" style="233" bestFit="1" customWidth="1"/>
    <col min="11025" max="11025" width="9.875" style="233" customWidth="1"/>
    <col min="11026" max="11264" width="7.875" style="233" customWidth="1"/>
    <col min="11265" max="11265" width="26.125" style="233" customWidth="1"/>
    <col min="11266" max="11266" width="5.5" style="233" customWidth="1"/>
    <col min="11267" max="11267" width="8.875" style="233" customWidth="1"/>
    <col min="11268" max="11269" width="9.25" style="233" customWidth="1"/>
    <col min="11270" max="11270" width="12.375" style="233" customWidth="1"/>
    <col min="11271" max="11271" width="11" style="233" customWidth="1"/>
    <col min="11272" max="11277" width="9.25" style="233" customWidth="1"/>
    <col min="11278" max="11278" width="9.75" style="233" bestFit="1" customWidth="1"/>
    <col min="11279" max="11279" width="9.25" style="233" customWidth="1"/>
    <col min="11280" max="11280" width="9.75" style="233" bestFit="1" customWidth="1"/>
    <col min="11281" max="11281" width="9.875" style="233" customWidth="1"/>
    <col min="11282" max="11520" width="7.875" style="233" customWidth="1"/>
    <col min="11521" max="11521" width="26.125" style="233" customWidth="1"/>
    <col min="11522" max="11522" width="5.5" style="233" customWidth="1"/>
    <col min="11523" max="11523" width="8.875" style="233" customWidth="1"/>
    <col min="11524" max="11525" width="9.25" style="233" customWidth="1"/>
    <col min="11526" max="11526" width="12.375" style="233" customWidth="1"/>
    <col min="11527" max="11527" width="11" style="233" customWidth="1"/>
    <col min="11528" max="11533" width="9.25" style="233" customWidth="1"/>
    <col min="11534" max="11534" width="9.75" style="233" bestFit="1" customWidth="1"/>
    <col min="11535" max="11535" width="9.25" style="233" customWidth="1"/>
    <col min="11536" max="11536" width="9.75" style="233" bestFit="1" customWidth="1"/>
    <col min="11537" max="11537" width="9.875" style="233" customWidth="1"/>
    <col min="11538" max="11776" width="7.875" style="233" customWidth="1"/>
    <col min="11777" max="11777" width="26.125" style="233" customWidth="1"/>
    <col min="11778" max="11778" width="5.5" style="233" customWidth="1"/>
    <col min="11779" max="11779" width="8.875" style="233" customWidth="1"/>
    <col min="11780" max="11781" width="9.25" style="233" customWidth="1"/>
    <col min="11782" max="11782" width="12.375" style="233" customWidth="1"/>
    <col min="11783" max="11783" width="11" style="233" customWidth="1"/>
    <col min="11784" max="11789" width="9.25" style="233" customWidth="1"/>
    <col min="11790" max="11790" width="9.75" style="233" bestFit="1" customWidth="1"/>
    <col min="11791" max="11791" width="9.25" style="233" customWidth="1"/>
    <col min="11792" max="11792" width="9.75" style="233" bestFit="1" customWidth="1"/>
    <col min="11793" max="11793" width="9.875" style="233" customWidth="1"/>
    <col min="11794" max="12032" width="7.875" style="233" customWidth="1"/>
    <col min="12033" max="12033" width="26.125" style="233" customWidth="1"/>
    <col min="12034" max="12034" width="5.5" style="233" customWidth="1"/>
    <col min="12035" max="12035" width="8.875" style="233" customWidth="1"/>
    <col min="12036" max="12037" width="9.25" style="233" customWidth="1"/>
    <col min="12038" max="12038" width="12.375" style="233" customWidth="1"/>
    <col min="12039" max="12039" width="11" style="233" customWidth="1"/>
    <col min="12040" max="12045" width="9.25" style="233" customWidth="1"/>
    <col min="12046" max="12046" width="9.75" style="233" bestFit="1" customWidth="1"/>
    <col min="12047" max="12047" width="9.25" style="233" customWidth="1"/>
    <col min="12048" max="12048" width="9.75" style="233" bestFit="1" customWidth="1"/>
    <col min="12049" max="12049" width="9.875" style="233" customWidth="1"/>
    <col min="12050" max="12288" width="7.875" style="233" customWidth="1"/>
    <col min="12289" max="12289" width="26.125" style="233" customWidth="1"/>
    <col min="12290" max="12290" width="5.5" style="233" customWidth="1"/>
    <col min="12291" max="12291" width="8.875" style="233" customWidth="1"/>
    <col min="12292" max="12293" width="9.25" style="233" customWidth="1"/>
    <col min="12294" max="12294" width="12.375" style="233" customWidth="1"/>
    <col min="12295" max="12295" width="11" style="233" customWidth="1"/>
    <col min="12296" max="12301" width="9.25" style="233" customWidth="1"/>
    <col min="12302" max="12302" width="9.75" style="233" bestFit="1" customWidth="1"/>
    <col min="12303" max="12303" width="9.25" style="233" customWidth="1"/>
    <col min="12304" max="12304" width="9.75" style="233" bestFit="1" customWidth="1"/>
    <col min="12305" max="12305" width="9.875" style="233" customWidth="1"/>
    <col min="12306" max="12544" width="7.875" style="233" customWidth="1"/>
    <col min="12545" max="12545" width="26.125" style="233" customWidth="1"/>
    <col min="12546" max="12546" width="5.5" style="233" customWidth="1"/>
    <col min="12547" max="12547" width="8.875" style="233" customWidth="1"/>
    <col min="12548" max="12549" width="9.25" style="233" customWidth="1"/>
    <col min="12550" max="12550" width="12.375" style="233" customWidth="1"/>
    <col min="12551" max="12551" width="11" style="233" customWidth="1"/>
    <col min="12552" max="12557" width="9.25" style="233" customWidth="1"/>
    <col min="12558" max="12558" width="9.75" style="233" bestFit="1" customWidth="1"/>
    <col min="12559" max="12559" width="9.25" style="233" customWidth="1"/>
    <col min="12560" max="12560" width="9.75" style="233" bestFit="1" customWidth="1"/>
    <col min="12561" max="12561" width="9.875" style="233" customWidth="1"/>
    <col min="12562" max="12800" width="7.875" style="233" customWidth="1"/>
    <col min="12801" max="12801" width="26.125" style="233" customWidth="1"/>
    <col min="12802" max="12802" width="5.5" style="233" customWidth="1"/>
    <col min="12803" max="12803" width="8.875" style="233" customWidth="1"/>
    <col min="12804" max="12805" width="9.25" style="233" customWidth="1"/>
    <col min="12806" max="12806" width="12.375" style="233" customWidth="1"/>
    <col min="12807" max="12807" width="11" style="233" customWidth="1"/>
    <col min="12808" max="12813" width="9.25" style="233" customWidth="1"/>
    <col min="12814" max="12814" width="9.75" style="233" bestFit="1" customWidth="1"/>
    <col min="12815" max="12815" width="9.25" style="233" customWidth="1"/>
    <col min="12816" max="12816" width="9.75" style="233" bestFit="1" customWidth="1"/>
    <col min="12817" max="12817" width="9.875" style="233" customWidth="1"/>
    <col min="12818" max="13056" width="7.875" style="233" customWidth="1"/>
    <col min="13057" max="13057" width="26.125" style="233" customWidth="1"/>
    <col min="13058" max="13058" width="5.5" style="233" customWidth="1"/>
    <col min="13059" max="13059" width="8.875" style="233" customWidth="1"/>
    <col min="13060" max="13061" width="9.25" style="233" customWidth="1"/>
    <col min="13062" max="13062" width="12.375" style="233" customWidth="1"/>
    <col min="13063" max="13063" width="11" style="233" customWidth="1"/>
    <col min="13064" max="13069" width="9.25" style="233" customWidth="1"/>
    <col min="13070" max="13070" width="9.75" style="233" bestFit="1" customWidth="1"/>
    <col min="13071" max="13071" width="9.25" style="233" customWidth="1"/>
    <col min="13072" max="13072" width="9.75" style="233" bestFit="1" customWidth="1"/>
    <col min="13073" max="13073" width="9.875" style="233" customWidth="1"/>
    <col min="13074" max="13312" width="7.875" style="233" customWidth="1"/>
    <col min="13313" max="13313" width="26.125" style="233" customWidth="1"/>
    <col min="13314" max="13314" width="5.5" style="233" customWidth="1"/>
    <col min="13315" max="13315" width="8.875" style="233" customWidth="1"/>
    <col min="13316" max="13317" width="9.25" style="233" customWidth="1"/>
    <col min="13318" max="13318" width="12.375" style="233" customWidth="1"/>
    <col min="13319" max="13319" width="11" style="233" customWidth="1"/>
    <col min="13320" max="13325" width="9.25" style="233" customWidth="1"/>
    <col min="13326" max="13326" width="9.75" style="233" bestFit="1" customWidth="1"/>
    <col min="13327" max="13327" width="9.25" style="233" customWidth="1"/>
    <col min="13328" max="13328" width="9.75" style="233" bestFit="1" customWidth="1"/>
    <col min="13329" max="13329" width="9.875" style="233" customWidth="1"/>
    <col min="13330" max="13568" width="7.875" style="233" customWidth="1"/>
    <col min="13569" max="13569" width="26.125" style="233" customWidth="1"/>
    <col min="13570" max="13570" width="5.5" style="233" customWidth="1"/>
    <col min="13571" max="13571" width="8.875" style="233" customWidth="1"/>
    <col min="13572" max="13573" width="9.25" style="233" customWidth="1"/>
    <col min="13574" max="13574" width="12.375" style="233" customWidth="1"/>
    <col min="13575" max="13575" width="11" style="233" customWidth="1"/>
    <col min="13576" max="13581" width="9.25" style="233" customWidth="1"/>
    <col min="13582" max="13582" width="9.75" style="233" bestFit="1" customWidth="1"/>
    <col min="13583" max="13583" width="9.25" style="233" customWidth="1"/>
    <col min="13584" max="13584" width="9.75" style="233" bestFit="1" customWidth="1"/>
    <col min="13585" max="13585" width="9.875" style="233" customWidth="1"/>
    <col min="13586" max="13824" width="7.875" style="233" customWidth="1"/>
    <col min="13825" max="13825" width="26.125" style="233" customWidth="1"/>
    <col min="13826" max="13826" width="5.5" style="233" customWidth="1"/>
    <col min="13827" max="13827" width="8.875" style="233" customWidth="1"/>
    <col min="13828" max="13829" width="9.25" style="233" customWidth="1"/>
    <col min="13830" max="13830" width="12.375" style="233" customWidth="1"/>
    <col min="13831" max="13831" width="11" style="233" customWidth="1"/>
    <col min="13832" max="13837" width="9.25" style="233" customWidth="1"/>
    <col min="13838" max="13838" width="9.75" style="233" bestFit="1" customWidth="1"/>
    <col min="13839" max="13839" width="9.25" style="233" customWidth="1"/>
    <col min="13840" max="13840" width="9.75" style="233" bestFit="1" customWidth="1"/>
    <col min="13841" max="13841" width="9.875" style="233" customWidth="1"/>
    <col min="13842" max="14080" width="7.875" style="233" customWidth="1"/>
    <col min="14081" max="14081" width="26.125" style="233" customWidth="1"/>
    <col min="14082" max="14082" width="5.5" style="233" customWidth="1"/>
    <col min="14083" max="14083" width="8.875" style="233" customWidth="1"/>
    <col min="14084" max="14085" width="9.25" style="233" customWidth="1"/>
    <col min="14086" max="14086" width="12.375" style="233" customWidth="1"/>
    <col min="14087" max="14087" width="11" style="233" customWidth="1"/>
    <col min="14088" max="14093" width="9.25" style="233" customWidth="1"/>
    <col min="14094" max="14094" width="9.75" style="233" bestFit="1" customWidth="1"/>
    <col min="14095" max="14095" width="9.25" style="233" customWidth="1"/>
    <col min="14096" max="14096" width="9.75" style="233" bestFit="1" customWidth="1"/>
    <col min="14097" max="14097" width="9.875" style="233" customWidth="1"/>
    <col min="14098" max="14336" width="7.875" style="233" customWidth="1"/>
    <col min="14337" max="14337" width="26.125" style="233" customWidth="1"/>
    <col min="14338" max="14338" width="5.5" style="233" customWidth="1"/>
    <col min="14339" max="14339" width="8.875" style="233" customWidth="1"/>
    <col min="14340" max="14341" width="9.25" style="233" customWidth="1"/>
    <col min="14342" max="14342" width="12.375" style="233" customWidth="1"/>
    <col min="14343" max="14343" width="11" style="233" customWidth="1"/>
    <col min="14344" max="14349" width="9.25" style="233" customWidth="1"/>
    <col min="14350" max="14350" width="9.75" style="233" bestFit="1" customWidth="1"/>
    <col min="14351" max="14351" width="9.25" style="233" customWidth="1"/>
    <col min="14352" max="14352" width="9.75" style="233" bestFit="1" customWidth="1"/>
    <col min="14353" max="14353" width="9.875" style="233" customWidth="1"/>
    <col min="14354" max="14592" width="7.875" style="233" customWidth="1"/>
    <col min="14593" max="14593" width="26.125" style="233" customWidth="1"/>
    <col min="14594" max="14594" width="5.5" style="233" customWidth="1"/>
    <col min="14595" max="14595" width="8.875" style="233" customWidth="1"/>
    <col min="14596" max="14597" width="9.25" style="233" customWidth="1"/>
    <col min="14598" max="14598" width="12.375" style="233" customWidth="1"/>
    <col min="14599" max="14599" width="11" style="233" customWidth="1"/>
    <col min="14600" max="14605" width="9.25" style="233" customWidth="1"/>
    <col min="14606" max="14606" width="9.75" style="233" bestFit="1" customWidth="1"/>
    <col min="14607" max="14607" width="9.25" style="233" customWidth="1"/>
    <col min="14608" max="14608" width="9.75" style="233" bestFit="1" customWidth="1"/>
    <col min="14609" max="14609" width="9.875" style="233" customWidth="1"/>
    <col min="14610" max="14848" width="7.875" style="233" customWidth="1"/>
    <col min="14849" max="14849" width="26.125" style="233" customWidth="1"/>
    <col min="14850" max="14850" width="5.5" style="233" customWidth="1"/>
    <col min="14851" max="14851" width="8.875" style="233" customWidth="1"/>
    <col min="14852" max="14853" width="9.25" style="233" customWidth="1"/>
    <col min="14854" max="14854" width="12.375" style="233" customWidth="1"/>
    <col min="14855" max="14855" width="11" style="233" customWidth="1"/>
    <col min="14856" max="14861" width="9.25" style="233" customWidth="1"/>
    <col min="14862" max="14862" width="9.75" style="233" bestFit="1" customWidth="1"/>
    <col min="14863" max="14863" width="9.25" style="233" customWidth="1"/>
    <col min="14864" max="14864" width="9.75" style="233" bestFit="1" customWidth="1"/>
    <col min="14865" max="14865" width="9.875" style="233" customWidth="1"/>
    <col min="14866" max="15104" width="7.875" style="233" customWidth="1"/>
    <col min="15105" max="15105" width="26.125" style="233" customWidth="1"/>
    <col min="15106" max="15106" width="5.5" style="233" customWidth="1"/>
    <col min="15107" max="15107" width="8.875" style="233" customWidth="1"/>
    <col min="15108" max="15109" width="9.25" style="233" customWidth="1"/>
    <col min="15110" max="15110" width="12.375" style="233" customWidth="1"/>
    <col min="15111" max="15111" width="11" style="233" customWidth="1"/>
    <col min="15112" max="15117" width="9.25" style="233" customWidth="1"/>
    <col min="15118" max="15118" width="9.75" style="233" bestFit="1" customWidth="1"/>
    <col min="15119" max="15119" width="9.25" style="233" customWidth="1"/>
    <col min="15120" max="15120" width="9.75" style="233" bestFit="1" customWidth="1"/>
    <col min="15121" max="15121" width="9.875" style="233" customWidth="1"/>
    <col min="15122" max="15360" width="7.875" style="233" customWidth="1"/>
    <col min="15361" max="15361" width="26.125" style="233" customWidth="1"/>
    <col min="15362" max="15362" width="5.5" style="233" customWidth="1"/>
    <col min="15363" max="15363" width="8.875" style="233" customWidth="1"/>
    <col min="15364" max="15365" width="9.25" style="233" customWidth="1"/>
    <col min="15366" max="15366" width="12.375" style="233" customWidth="1"/>
    <col min="15367" max="15367" width="11" style="233" customWidth="1"/>
    <col min="15368" max="15373" width="9.25" style="233" customWidth="1"/>
    <col min="15374" max="15374" width="9.75" style="233" bestFit="1" customWidth="1"/>
    <col min="15375" max="15375" width="9.25" style="233" customWidth="1"/>
    <col min="15376" max="15376" width="9.75" style="233" bestFit="1" customWidth="1"/>
    <col min="15377" max="15377" width="9.875" style="233" customWidth="1"/>
    <col min="15378" max="15616" width="7.875" style="233" customWidth="1"/>
    <col min="15617" max="15617" width="26.125" style="233" customWidth="1"/>
    <col min="15618" max="15618" width="5.5" style="233" customWidth="1"/>
    <col min="15619" max="15619" width="8.875" style="233" customWidth="1"/>
    <col min="15620" max="15621" width="9.25" style="233" customWidth="1"/>
    <col min="15622" max="15622" width="12.375" style="233" customWidth="1"/>
    <col min="15623" max="15623" width="11" style="233" customWidth="1"/>
    <col min="15624" max="15629" width="9.25" style="233" customWidth="1"/>
    <col min="15630" max="15630" width="9.75" style="233" bestFit="1" customWidth="1"/>
    <col min="15631" max="15631" width="9.25" style="233" customWidth="1"/>
    <col min="15632" max="15632" width="9.75" style="233" bestFit="1" customWidth="1"/>
    <col min="15633" max="15633" width="9.875" style="233" customWidth="1"/>
    <col min="15634" max="15872" width="7.875" style="233" customWidth="1"/>
    <col min="15873" max="15873" width="26.125" style="233" customWidth="1"/>
    <col min="15874" max="15874" width="5.5" style="233" customWidth="1"/>
    <col min="15875" max="15875" width="8.875" style="233" customWidth="1"/>
    <col min="15876" max="15877" width="9.25" style="233" customWidth="1"/>
    <col min="15878" max="15878" width="12.375" style="233" customWidth="1"/>
    <col min="15879" max="15879" width="11" style="233" customWidth="1"/>
    <col min="15880" max="15885" width="9.25" style="233" customWidth="1"/>
    <col min="15886" max="15886" width="9.75" style="233" bestFit="1" customWidth="1"/>
    <col min="15887" max="15887" width="9.25" style="233" customWidth="1"/>
    <col min="15888" max="15888" width="9.75" style="233" bestFit="1" customWidth="1"/>
    <col min="15889" max="15889" width="9.875" style="233" customWidth="1"/>
    <col min="15890" max="16128" width="7.875" style="233" customWidth="1"/>
    <col min="16129" max="16129" width="26.125" style="233" customWidth="1"/>
    <col min="16130" max="16130" width="5.5" style="233" customWidth="1"/>
    <col min="16131" max="16131" width="8.875" style="233" customWidth="1"/>
    <col min="16132" max="16133" width="9.25" style="233" customWidth="1"/>
    <col min="16134" max="16134" width="12.375" style="233" customWidth="1"/>
    <col min="16135" max="16135" width="11" style="233" customWidth="1"/>
    <col min="16136" max="16141" width="9.25" style="233" customWidth="1"/>
    <col min="16142" max="16142" width="9.75" style="233" bestFit="1" customWidth="1"/>
    <col min="16143" max="16143" width="9.25" style="233" customWidth="1"/>
    <col min="16144" max="16144" width="9.75" style="233" bestFit="1" customWidth="1"/>
    <col min="16145" max="16145" width="9.875" style="233" customWidth="1"/>
    <col min="16146" max="16384" width="7.875" style="233" customWidth="1"/>
  </cols>
  <sheetData>
    <row r="1" spans="1:20" ht="24.95" customHeight="1" x14ac:dyDescent="0.25">
      <c r="A1" s="234" t="s">
        <v>197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20" ht="24.95" customHeight="1" x14ac:dyDescent="0.25">
      <c r="A2" s="234" t="s">
        <v>50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1:20" ht="24.95" customHeight="1" x14ac:dyDescent="0.25">
      <c r="G3" s="235">
        <v>109</v>
      </c>
      <c r="H3" s="236" t="str">
        <f>"SY"&amp;G3+1911&amp;"-"&amp;G3+1912</f>
        <v>SY2020-2021</v>
      </c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</row>
    <row r="4" spans="1:20" ht="24.95" customHeight="1" x14ac:dyDescent="0.25">
      <c r="F4" s="237"/>
      <c r="H4" s="238"/>
      <c r="I4" s="238"/>
      <c r="J4" s="238"/>
      <c r="K4" s="238"/>
      <c r="L4" s="205" t="s">
        <v>150</v>
      </c>
      <c r="M4" s="205"/>
      <c r="N4" s="205"/>
      <c r="O4" s="205"/>
      <c r="P4" s="205"/>
      <c r="Q4" s="205"/>
      <c r="R4" s="236"/>
      <c r="S4" s="236"/>
      <c r="T4" s="236"/>
    </row>
    <row r="5" spans="1:20" ht="44.1" customHeight="1" x14ac:dyDescent="0.25">
      <c r="A5" s="239" t="s">
        <v>198</v>
      </c>
      <c r="B5" s="239"/>
      <c r="C5" s="240" t="s">
        <v>199</v>
      </c>
      <c r="D5" s="240"/>
      <c r="E5" s="240"/>
      <c r="F5" s="241" t="s">
        <v>200</v>
      </c>
      <c r="G5" s="241" t="s">
        <v>201</v>
      </c>
      <c r="H5" s="241"/>
      <c r="I5" s="241" t="s">
        <v>202</v>
      </c>
      <c r="J5" s="241"/>
      <c r="K5" s="241" t="s">
        <v>203</v>
      </c>
      <c r="L5" s="241"/>
      <c r="M5" s="241" t="s">
        <v>204</v>
      </c>
      <c r="N5" s="241"/>
      <c r="O5" s="241"/>
      <c r="P5" s="241"/>
      <c r="Q5" s="242" t="s">
        <v>205</v>
      </c>
    </row>
    <row r="6" spans="1:20" ht="50.85" customHeight="1" x14ac:dyDescent="0.25">
      <c r="A6" s="239"/>
      <c r="B6" s="239"/>
      <c r="C6" s="243"/>
      <c r="D6" s="241" t="s">
        <v>206</v>
      </c>
      <c r="E6" s="241" t="s">
        <v>161</v>
      </c>
      <c r="F6" s="241"/>
      <c r="G6" s="241" t="s">
        <v>206</v>
      </c>
      <c r="H6" s="241" t="s">
        <v>161</v>
      </c>
      <c r="I6" s="241" t="s">
        <v>206</v>
      </c>
      <c r="J6" s="241" t="s">
        <v>161</v>
      </c>
      <c r="K6" s="241" t="s">
        <v>206</v>
      </c>
      <c r="L6" s="241" t="s">
        <v>161</v>
      </c>
      <c r="M6" s="241" t="s">
        <v>207</v>
      </c>
      <c r="N6" s="241"/>
      <c r="O6" s="241" t="s">
        <v>208</v>
      </c>
      <c r="P6" s="241"/>
      <c r="Q6" s="242"/>
      <c r="S6" s="244"/>
    </row>
    <row r="7" spans="1:20" ht="69.75" customHeight="1" x14ac:dyDescent="0.25">
      <c r="A7" s="239"/>
      <c r="B7" s="239"/>
      <c r="C7" s="245"/>
      <c r="D7" s="241"/>
      <c r="E7" s="241"/>
      <c r="F7" s="241"/>
      <c r="G7" s="241"/>
      <c r="H7" s="241"/>
      <c r="I7" s="241"/>
      <c r="J7" s="241"/>
      <c r="K7" s="241"/>
      <c r="L7" s="241"/>
      <c r="M7" s="246" t="s">
        <v>206</v>
      </c>
      <c r="N7" s="246" t="s">
        <v>161</v>
      </c>
      <c r="O7" s="246" t="s">
        <v>206</v>
      </c>
      <c r="P7" s="246" t="s">
        <v>161</v>
      </c>
      <c r="Q7" s="242"/>
    </row>
    <row r="8" spans="1:20" ht="23.1" customHeight="1" x14ac:dyDescent="0.25">
      <c r="A8" s="247" t="s">
        <v>209</v>
      </c>
      <c r="B8" s="248"/>
      <c r="C8" s="249">
        <v>6447</v>
      </c>
      <c r="D8" s="249">
        <v>6447</v>
      </c>
      <c r="E8" s="223">
        <v>374</v>
      </c>
      <c r="F8" s="250">
        <v>10</v>
      </c>
      <c r="G8" s="250">
        <v>1147</v>
      </c>
      <c r="H8" s="223">
        <v>178</v>
      </c>
      <c r="I8" s="250">
        <v>804</v>
      </c>
      <c r="J8" s="223">
        <v>22</v>
      </c>
      <c r="K8" s="250">
        <v>143</v>
      </c>
      <c r="L8" s="223">
        <v>150</v>
      </c>
      <c r="M8" s="250">
        <v>4111</v>
      </c>
      <c r="N8" s="223">
        <v>14</v>
      </c>
      <c r="O8" s="250">
        <v>232</v>
      </c>
      <c r="P8" s="223">
        <v>10</v>
      </c>
      <c r="Q8" s="223">
        <v>11</v>
      </c>
    </row>
    <row r="9" spans="1:20" ht="15" customHeight="1" x14ac:dyDescent="0.25">
      <c r="A9" s="251" t="s">
        <v>210</v>
      </c>
      <c r="B9" s="252"/>
      <c r="C9" s="253">
        <v>6409</v>
      </c>
      <c r="D9" s="253">
        <v>6409</v>
      </c>
      <c r="E9" s="227">
        <v>372</v>
      </c>
      <c r="F9" s="253">
        <v>10</v>
      </c>
      <c r="G9" s="253">
        <v>1146</v>
      </c>
      <c r="H9" s="227">
        <v>176</v>
      </c>
      <c r="I9" s="253">
        <v>804</v>
      </c>
      <c r="J9" s="227">
        <v>22</v>
      </c>
      <c r="K9" s="253">
        <v>143</v>
      </c>
      <c r="L9" s="227">
        <v>150</v>
      </c>
      <c r="M9" s="253">
        <v>4074</v>
      </c>
      <c r="N9" s="227">
        <v>14</v>
      </c>
      <c r="O9" s="253">
        <v>232</v>
      </c>
      <c r="P9" s="227">
        <v>10</v>
      </c>
      <c r="Q9" s="227">
        <v>11</v>
      </c>
    </row>
    <row r="10" spans="1:20" ht="15" customHeight="1" x14ac:dyDescent="0.25">
      <c r="A10" s="251" t="s">
        <v>211</v>
      </c>
      <c r="B10" s="252"/>
      <c r="C10" s="253">
        <v>38</v>
      </c>
      <c r="D10" s="253">
        <v>38</v>
      </c>
      <c r="E10" s="227">
        <v>2</v>
      </c>
      <c r="F10" s="253">
        <v>0</v>
      </c>
      <c r="G10" s="253">
        <v>1</v>
      </c>
      <c r="H10" s="227">
        <v>2</v>
      </c>
      <c r="I10" s="253">
        <v>0</v>
      </c>
      <c r="J10" s="227">
        <v>0</v>
      </c>
      <c r="K10" s="253">
        <v>0</v>
      </c>
      <c r="L10" s="227">
        <v>0</v>
      </c>
      <c r="M10" s="253">
        <v>37</v>
      </c>
      <c r="N10" s="227">
        <v>0</v>
      </c>
      <c r="O10" s="253">
        <v>0</v>
      </c>
      <c r="P10" s="227">
        <v>0</v>
      </c>
      <c r="Q10" s="227">
        <v>0</v>
      </c>
    </row>
    <row r="11" spans="1:20" ht="23.1" customHeight="1" x14ac:dyDescent="0.25">
      <c r="A11" s="254" t="s">
        <v>212</v>
      </c>
      <c r="B11" s="255"/>
      <c r="C11" s="250">
        <v>56767</v>
      </c>
      <c r="D11" s="250">
        <v>55469</v>
      </c>
      <c r="E11" s="250">
        <v>1274</v>
      </c>
      <c r="F11" s="250">
        <v>94</v>
      </c>
      <c r="G11" s="250">
        <v>8651</v>
      </c>
      <c r="H11" s="250">
        <v>704</v>
      </c>
      <c r="I11" s="250">
        <v>3680</v>
      </c>
      <c r="J11" s="250">
        <v>57</v>
      </c>
      <c r="K11" s="250">
        <v>1766</v>
      </c>
      <c r="L11" s="250">
        <v>415</v>
      </c>
      <c r="M11" s="250">
        <v>39093</v>
      </c>
      <c r="N11" s="250">
        <v>64</v>
      </c>
      <c r="O11" s="250">
        <v>2185</v>
      </c>
      <c r="P11" s="250">
        <v>34</v>
      </c>
      <c r="Q11" s="250">
        <v>24</v>
      </c>
    </row>
    <row r="12" spans="1:20" ht="15" customHeight="1" x14ac:dyDescent="0.25">
      <c r="A12" s="254" t="s">
        <v>51</v>
      </c>
      <c r="B12" s="256" t="s">
        <v>128</v>
      </c>
      <c r="C12" s="253">
        <v>933</v>
      </c>
      <c r="D12" s="253">
        <v>921</v>
      </c>
      <c r="E12" s="253">
        <v>12</v>
      </c>
      <c r="F12" s="253">
        <v>1</v>
      </c>
      <c r="G12" s="253">
        <v>173</v>
      </c>
      <c r="H12" s="253">
        <v>7</v>
      </c>
      <c r="I12" s="253">
        <v>72</v>
      </c>
      <c r="J12" s="253">
        <v>2</v>
      </c>
      <c r="K12" s="253">
        <v>29</v>
      </c>
      <c r="L12" s="253">
        <v>1</v>
      </c>
      <c r="M12" s="253">
        <v>610</v>
      </c>
      <c r="N12" s="253">
        <v>1</v>
      </c>
      <c r="O12" s="253">
        <v>36</v>
      </c>
      <c r="P12" s="253">
        <v>1</v>
      </c>
      <c r="Q12" s="253">
        <v>0</v>
      </c>
    </row>
    <row r="13" spans="1:20" ht="15" customHeight="1" x14ac:dyDescent="0.25">
      <c r="B13" s="256" t="s">
        <v>129</v>
      </c>
      <c r="C13" s="253">
        <v>55834</v>
      </c>
      <c r="D13" s="253">
        <v>54548</v>
      </c>
      <c r="E13" s="253">
        <v>1262</v>
      </c>
      <c r="F13" s="253">
        <v>93</v>
      </c>
      <c r="G13" s="253">
        <v>8478</v>
      </c>
      <c r="H13" s="253">
        <v>697</v>
      </c>
      <c r="I13" s="253">
        <v>3608</v>
      </c>
      <c r="J13" s="253">
        <v>55</v>
      </c>
      <c r="K13" s="253">
        <v>1737</v>
      </c>
      <c r="L13" s="253">
        <v>414</v>
      </c>
      <c r="M13" s="253">
        <v>38483</v>
      </c>
      <c r="N13" s="253">
        <v>63</v>
      </c>
      <c r="O13" s="253">
        <v>2149</v>
      </c>
      <c r="P13" s="253">
        <v>33</v>
      </c>
      <c r="Q13" s="253">
        <v>24</v>
      </c>
    </row>
    <row r="14" spans="1:20" ht="23.1" customHeight="1" x14ac:dyDescent="0.25">
      <c r="A14" s="257" t="s">
        <v>213</v>
      </c>
      <c r="B14" s="255"/>
      <c r="C14" s="250">
        <v>4342</v>
      </c>
      <c r="D14" s="250">
        <v>4342</v>
      </c>
      <c r="E14" s="250">
        <v>0</v>
      </c>
      <c r="F14" s="250">
        <v>0</v>
      </c>
      <c r="G14" s="258">
        <v>93</v>
      </c>
      <c r="H14" s="258">
        <v>0</v>
      </c>
      <c r="I14" s="258">
        <v>11</v>
      </c>
      <c r="J14" s="258">
        <v>0</v>
      </c>
      <c r="K14" s="258">
        <v>100</v>
      </c>
      <c r="L14" s="258">
        <v>0</v>
      </c>
      <c r="M14" s="258">
        <v>3913</v>
      </c>
      <c r="N14" s="258">
        <v>0</v>
      </c>
      <c r="O14" s="258">
        <v>225</v>
      </c>
      <c r="P14" s="258">
        <v>0</v>
      </c>
      <c r="Q14" s="258">
        <v>0</v>
      </c>
    </row>
    <row r="15" spans="1:20" ht="15" customHeight="1" x14ac:dyDescent="0.25">
      <c r="B15" s="256" t="s">
        <v>128</v>
      </c>
      <c r="C15" s="253">
        <v>217</v>
      </c>
      <c r="D15" s="253">
        <v>217</v>
      </c>
      <c r="E15" s="253">
        <v>0</v>
      </c>
      <c r="F15" s="253">
        <v>0</v>
      </c>
      <c r="G15" s="259">
        <v>16</v>
      </c>
      <c r="H15" s="259">
        <v>0</v>
      </c>
      <c r="I15" s="259">
        <v>0</v>
      </c>
      <c r="J15" s="259">
        <v>0</v>
      </c>
      <c r="K15" s="259">
        <v>20</v>
      </c>
      <c r="L15" s="259">
        <v>0</v>
      </c>
      <c r="M15" s="259">
        <v>174</v>
      </c>
      <c r="N15" s="259">
        <v>0</v>
      </c>
      <c r="O15" s="259">
        <v>7</v>
      </c>
      <c r="P15" s="259">
        <v>0</v>
      </c>
      <c r="Q15" s="259">
        <v>0</v>
      </c>
    </row>
    <row r="16" spans="1:20" ht="15" customHeight="1" x14ac:dyDescent="0.25">
      <c r="B16" s="256" t="s">
        <v>129</v>
      </c>
      <c r="C16" s="253">
        <v>4125</v>
      </c>
      <c r="D16" s="253">
        <v>4125</v>
      </c>
      <c r="E16" s="253">
        <v>0</v>
      </c>
      <c r="F16" s="253">
        <v>0</v>
      </c>
      <c r="G16" s="259">
        <v>77</v>
      </c>
      <c r="H16" s="259">
        <v>0</v>
      </c>
      <c r="I16" s="259">
        <v>11</v>
      </c>
      <c r="J16" s="259">
        <v>0</v>
      </c>
      <c r="K16" s="259">
        <v>80</v>
      </c>
      <c r="L16" s="259">
        <v>0</v>
      </c>
      <c r="M16" s="259">
        <v>3739</v>
      </c>
      <c r="N16" s="259">
        <v>0</v>
      </c>
      <c r="O16" s="259">
        <v>218</v>
      </c>
      <c r="P16" s="259">
        <v>0</v>
      </c>
      <c r="Q16" s="259">
        <v>0</v>
      </c>
    </row>
    <row r="17" spans="1:17" ht="23.1" customHeight="1" x14ac:dyDescent="0.25">
      <c r="A17" s="257" t="s">
        <v>214</v>
      </c>
      <c r="B17" s="255"/>
      <c r="C17" s="250">
        <v>14203</v>
      </c>
      <c r="D17" s="250">
        <v>14021</v>
      </c>
      <c r="E17" s="250">
        <v>180</v>
      </c>
      <c r="F17" s="250">
        <v>84</v>
      </c>
      <c r="G17" s="258">
        <v>5993</v>
      </c>
      <c r="H17" s="258">
        <v>121</v>
      </c>
      <c r="I17" s="258">
        <v>2381</v>
      </c>
      <c r="J17" s="258">
        <v>40</v>
      </c>
      <c r="K17" s="258">
        <v>1</v>
      </c>
      <c r="L17" s="258">
        <v>0</v>
      </c>
      <c r="M17" s="258">
        <v>5147</v>
      </c>
      <c r="N17" s="258">
        <v>11</v>
      </c>
      <c r="O17" s="258">
        <v>415</v>
      </c>
      <c r="P17" s="258">
        <v>8</v>
      </c>
      <c r="Q17" s="258">
        <v>2</v>
      </c>
    </row>
    <row r="18" spans="1:17" ht="15" customHeight="1" x14ac:dyDescent="0.25">
      <c r="B18" s="256" t="s">
        <v>128</v>
      </c>
      <c r="C18" s="253">
        <v>273</v>
      </c>
      <c r="D18" s="253">
        <v>270</v>
      </c>
      <c r="E18" s="253">
        <v>3</v>
      </c>
      <c r="F18" s="253">
        <v>1</v>
      </c>
      <c r="G18" s="259">
        <v>132</v>
      </c>
      <c r="H18" s="259">
        <v>2</v>
      </c>
      <c r="I18" s="259">
        <v>57</v>
      </c>
      <c r="J18" s="259">
        <v>1</v>
      </c>
      <c r="K18" s="259">
        <v>0</v>
      </c>
      <c r="L18" s="259">
        <v>0</v>
      </c>
      <c r="M18" s="259">
        <v>67</v>
      </c>
      <c r="N18" s="259">
        <v>0</v>
      </c>
      <c r="O18" s="259">
        <v>13</v>
      </c>
      <c r="P18" s="259">
        <v>0</v>
      </c>
      <c r="Q18" s="259">
        <v>0</v>
      </c>
    </row>
    <row r="19" spans="1:17" ht="15" customHeight="1" x14ac:dyDescent="0.25">
      <c r="B19" s="256" t="s">
        <v>129</v>
      </c>
      <c r="C19" s="253">
        <v>13930</v>
      </c>
      <c r="D19" s="253">
        <v>13751</v>
      </c>
      <c r="E19" s="253">
        <v>177</v>
      </c>
      <c r="F19" s="253">
        <v>83</v>
      </c>
      <c r="G19" s="259">
        <v>5861</v>
      </c>
      <c r="H19" s="259">
        <v>119</v>
      </c>
      <c r="I19" s="259">
        <v>2324</v>
      </c>
      <c r="J19" s="259">
        <v>39</v>
      </c>
      <c r="K19" s="259">
        <v>1</v>
      </c>
      <c r="L19" s="259">
        <v>0</v>
      </c>
      <c r="M19" s="259">
        <v>5080</v>
      </c>
      <c r="N19" s="259">
        <v>11</v>
      </c>
      <c r="O19" s="259">
        <v>402</v>
      </c>
      <c r="P19" s="259">
        <v>8</v>
      </c>
      <c r="Q19" s="259">
        <v>2</v>
      </c>
    </row>
    <row r="20" spans="1:17" ht="23.1" customHeight="1" x14ac:dyDescent="0.25">
      <c r="A20" s="257" t="s">
        <v>215</v>
      </c>
      <c r="B20" s="255"/>
      <c r="C20" s="250">
        <v>34148</v>
      </c>
      <c r="D20" s="250">
        <v>33070</v>
      </c>
      <c r="E20" s="250">
        <v>1058</v>
      </c>
      <c r="F20" s="250">
        <v>10</v>
      </c>
      <c r="G20" s="258">
        <v>2552</v>
      </c>
      <c r="H20" s="258">
        <v>574</v>
      </c>
      <c r="I20" s="258">
        <v>1284</v>
      </c>
      <c r="J20" s="258">
        <v>17</v>
      </c>
      <c r="K20" s="258">
        <v>1537</v>
      </c>
      <c r="L20" s="258">
        <v>396</v>
      </c>
      <c r="M20" s="258">
        <v>26165</v>
      </c>
      <c r="N20" s="258">
        <v>46</v>
      </c>
      <c r="O20" s="258">
        <v>1522</v>
      </c>
      <c r="P20" s="258">
        <v>25</v>
      </c>
      <c r="Q20" s="258">
        <v>20</v>
      </c>
    </row>
    <row r="21" spans="1:17" ht="15" customHeight="1" x14ac:dyDescent="0.25">
      <c r="A21" s="254" t="s">
        <v>52</v>
      </c>
      <c r="B21" s="256" t="s">
        <v>128</v>
      </c>
      <c r="C21" s="253">
        <v>433</v>
      </c>
      <c r="D21" s="253">
        <v>424</v>
      </c>
      <c r="E21" s="253">
        <v>9</v>
      </c>
      <c r="F21" s="253">
        <v>0</v>
      </c>
      <c r="G21" s="259">
        <v>25</v>
      </c>
      <c r="H21" s="259">
        <v>5</v>
      </c>
      <c r="I21" s="259">
        <v>15</v>
      </c>
      <c r="J21" s="259">
        <v>1</v>
      </c>
      <c r="K21" s="259">
        <v>9</v>
      </c>
      <c r="L21" s="259">
        <v>1</v>
      </c>
      <c r="M21" s="259">
        <v>359</v>
      </c>
      <c r="N21" s="259">
        <v>1</v>
      </c>
      <c r="O21" s="259">
        <v>16</v>
      </c>
      <c r="P21" s="259">
        <v>1</v>
      </c>
      <c r="Q21" s="259">
        <v>0</v>
      </c>
    </row>
    <row r="22" spans="1:17" ht="15" customHeight="1" x14ac:dyDescent="0.25">
      <c r="B22" s="256" t="s">
        <v>129</v>
      </c>
      <c r="C22" s="253">
        <v>33715</v>
      </c>
      <c r="D22" s="253">
        <v>32646</v>
      </c>
      <c r="E22" s="253">
        <v>1049</v>
      </c>
      <c r="F22" s="253">
        <v>10</v>
      </c>
      <c r="G22" s="259">
        <v>2527</v>
      </c>
      <c r="H22" s="259">
        <v>569</v>
      </c>
      <c r="I22" s="259">
        <v>1269</v>
      </c>
      <c r="J22" s="259">
        <v>16</v>
      </c>
      <c r="K22" s="259">
        <v>1528</v>
      </c>
      <c r="L22" s="259">
        <v>395</v>
      </c>
      <c r="M22" s="259">
        <v>25806</v>
      </c>
      <c r="N22" s="259">
        <v>45</v>
      </c>
      <c r="O22" s="259">
        <v>1506</v>
      </c>
      <c r="P22" s="259">
        <v>24</v>
      </c>
      <c r="Q22" s="259">
        <v>20</v>
      </c>
    </row>
    <row r="23" spans="1:17" ht="23.1" customHeight="1" x14ac:dyDescent="0.25">
      <c r="A23" s="257" t="s">
        <v>216</v>
      </c>
      <c r="B23" s="255"/>
      <c r="C23" s="250">
        <v>4074</v>
      </c>
      <c r="D23" s="250">
        <v>4036</v>
      </c>
      <c r="E23" s="250">
        <v>36</v>
      </c>
      <c r="F23" s="250">
        <v>0</v>
      </c>
      <c r="G23" s="250">
        <v>13</v>
      </c>
      <c r="H23" s="250">
        <v>9</v>
      </c>
      <c r="I23" s="250">
        <v>4</v>
      </c>
      <c r="J23" s="250">
        <v>0</v>
      </c>
      <c r="K23" s="250">
        <v>128</v>
      </c>
      <c r="L23" s="250">
        <v>19</v>
      </c>
      <c r="M23" s="250">
        <v>3868</v>
      </c>
      <c r="N23" s="250">
        <v>7</v>
      </c>
      <c r="O23" s="250">
        <v>23</v>
      </c>
      <c r="P23" s="250">
        <v>1</v>
      </c>
      <c r="Q23" s="250">
        <v>2</v>
      </c>
    </row>
    <row r="24" spans="1:17" ht="15" customHeight="1" x14ac:dyDescent="0.25">
      <c r="A24" s="254" t="s">
        <v>53</v>
      </c>
      <c r="B24" s="256" t="s">
        <v>128</v>
      </c>
      <c r="C24" s="253">
        <v>10</v>
      </c>
      <c r="D24" s="253">
        <v>10</v>
      </c>
      <c r="E24" s="253">
        <v>0</v>
      </c>
      <c r="F24" s="253">
        <v>0</v>
      </c>
      <c r="G24" s="253">
        <v>0</v>
      </c>
      <c r="H24" s="253">
        <v>0</v>
      </c>
      <c r="I24" s="253">
        <v>0</v>
      </c>
      <c r="J24" s="253">
        <v>0</v>
      </c>
      <c r="K24" s="253">
        <v>0</v>
      </c>
      <c r="L24" s="253">
        <v>0</v>
      </c>
      <c r="M24" s="253">
        <v>10</v>
      </c>
      <c r="N24" s="253">
        <v>0</v>
      </c>
      <c r="O24" s="253">
        <v>0</v>
      </c>
      <c r="P24" s="253">
        <v>0</v>
      </c>
      <c r="Q24" s="253">
        <v>0</v>
      </c>
    </row>
    <row r="25" spans="1:17" ht="15" customHeight="1" x14ac:dyDescent="0.25">
      <c r="B25" s="256" t="s">
        <v>129</v>
      </c>
      <c r="C25" s="253">
        <v>4064</v>
      </c>
      <c r="D25" s="253">
        <v>4026</v>
      </c>
      <c r="E25" s="253">
        <v>36</v>
      </c>
      <c r="F25" s="253">
        <v>0</v>
      </c>
      <c r="G25" s="253">
        <v>13</v>
      </c>
      <c r="H25" s="253">
        <v>9</v>
      </c>
      <c r="I25" s="253">
        <v>4</v>
      </c>
      <c r="J25" s="253">
        <v>0</v>
      </c>
      <c r="K25" s="253">
        <v>128</v>
      </c>
      <c r="L25" s="253">
        <v>19</v>
      </c>
      <c r="M25" s="253">
        <v>3858</v>
      </c>
      <c r="N25" s="253">
        <v>7</v>
      </c>
      <c r="O25" s="253">
        <v>23</v>
      </c>
      <c r="P25" s="253">
        <v>1</v>
      </c>
      <c r="Q25" s="253">
        <v>2</v>
      </c>
    </row>
    <row r="26" spans="1:17" ht="15" customHeight="1" x14ac:dyDescent="0.25">
      <c r="A26" s="254" t="s">
        <v>217</v>
      </c>
      <c r="B26" s="255"/>
      <c r="C26" s="250">
        <v>4</v>
      </c>
      <c r="D26" s="253">
        <v>0</v>
      </c>
      <c r="E26" s="253">
        <v>0</v>
      </c>
      <c r="F26" s="253">
        <v>0</v>
      </c>
      <c r="G26" s="253">
        <v>0</v>
      </c>
      <c r="H26" s="253">
        <v>0</v>
      </c>
      <c r="I26" s="253">
        <v>0</v>
      </c>
      <c r="J26" s="253">
        <v>0</v>
      </c>
      <c r="K26" s="253">
        <v>0</v>
      </c>
      <c r="L26" s="253">
        <v>0</v>
      </c>
      <c r="M26" s="253">
        <v>0</v>
      </c>
      <c r="N26" s="253">
        <v>0</v>
      </c>
      <c r="O26" s="253">
        <v>0</v>
      </c>
      <c r="P26" s="253">
        <v>0</v>
      </c>
      <c r="Q26" s="250">
        <v>4</v>
      </c>
    </row>
    <row r="27" spans="1:17" ht="15" customHeight="1" x14ac:dyDescent="0.25">
      <c r="A27" s="254"/>
      <c r="B27" s="256" t="s">
        <v>128</v>
      </c>
      <c r="C27" s="253">
        <v>0</v>
      </c>
      <c r="D27" s="253">
        <v>0</v>
      </c>
      <c r="E27" s="253">
        <v>0</v>
      </c>
      <c r="F27" s="253">
        <v>0</v>
      </c>
      <c r="G27" s="253">
        <v>0</v>
      </c>
      <c r="H27" s="253">
        <v>0</v>
      </c>
      <c r="I27" s="253">
        <v>0</v>
      </c>
      <c r="J27" s="253">
        <v>0</v>
      </c>
      <c r="K27" s="253">
        <v>0</v>
      </c>
      <c r="L27" s="253">
        <v>0</v>
      </c>
      <c r="M27" s="253">
        <v>0</v>
      </c>
      <c r="N27" s="253">
        <v>0</v>
      </c>
      <c r="O27" s="253">
        <v>0</v>
      </c>
      <c r="P27" s="253">
        <v>0</v>
      </c>
      <c r="Q27" s="253">
        <v>0</v>
      </c>
    </row>
    <row r="28" spans="1:17" ht="15" customHeight="1" x14ac:dyDescent="0.25">
      <c r="B28" s="256" t="s">
        <v>129</v>
      </c>
      <c r="C28" s="253">
        <v>4</v>
      </c>
      <c r="D28" s="253">
        <v>0</v>
      </c>
      <c r="E28" s="253">
        <v>0</v>
      </c>
      <c r="F28" s="253">
        <v>0</v>
      </c>
      <c r="G28" s="253">
        <v>0</v>
      </c>
      <c r="H28" s="253">
        <v>0</v>
      </c>
      <c r="I28" s="253">
        <v>0</v>
      </c>
      <c r="J28" s="253">
        <v>0</v>
      </c>
      <c r="K28" s="253">
        <v>0</v>
      </c>
      <c r="L28" s="253">
        <v>0</v>
      </c>
      <c r="M28" s="253">
        <v>0</v>
      </c>
      <c r="N28" s="253">
        <v>0</v>
      </c>
      <c r="O28" s="253">
        <v>0</v>
      </c>
      <c r="P28" s="253">
        <v>0</v>
      </c>
      <c r="Q28" s="253">
        <v>4</v>
      </c>
    </row>
    <row r="29" spans="1:17" ht="23.1" customHeight="1" x14ac:dyDescent="0.25">
      <c r="A29" s="247" t="s">
        <v>218</v>
      </c>
      <c r="B29" s="255"/>
      <c r="C29" s="250">
        <v>18306</v>
      </c>
      <c r="D29" s="250">
        <v>17933</v>
      </c>
      <c r="E29" s="250">
        <v>370</v>
      </c>
      <c r="F29" s="250">
        <v>21</v>
      </c>
      <c r="G29" s="250">
        <v>2202</v>
      </c>
      <c r="H29" s="250">
        <v>203</v>
      </c>
      <c r="I29" s="250">
        <v>987</v>
      </c>
      <c r="J29" s="250">
        <v>15</v>
      </c>
      <c r="K29" s="250">
        <v>896</v>
      </c>
      <c r="L29" s="250">
        <v>125</v>
      </c>
      <c r="M29" s="250">
        <v>13030</v>
      </c>
      <c r="N29" s="250">
        <v>13</v>
      </c>
      <c r="O29" s="250">
        <v>797</v>
      </c>
      <c r="P29" s="250">
        <v>14</v>
      </c>
      <c r="Q29" s="250">
        <v>3</v>
      </c>
    </row>
    <row r="30" spans="1:17" ht="15" customHeight="1" x14ac:dyDescent="0.25">
      <c r="B30" s="256" t="s">
        <v>128</v>
      </c>
      <c r="C30" s="253">
        <v>4497</v>
      </c>
      <c r="D30" s="253">
        <v>4465</v>
      </c>
      <c r="E30" s="253">
        <v>32</v>
      </c>
      <c r="F30" s="253">
        <v>1</v>
      </c>
      <c r="G30" s="259">
        <v>139</v>
      </c>
      <c r="H30" s="259">
        <v>7</v>
      </c>
      <c r="I30" s="259">
        <v>53</v>
      </c>
      <c r="J30" s="259">
        <v>0</v>
      </c>
      <c r="K30" s="259">
        <v>258</v>
      </c>
      <c r="L30" s="259">
        <v>23</v>
      </c>
      <c r="M30" s="259">
        <v>3960</v>
      </c>
      <c r="N30" s="259">
        <v>1</v>
      </c>
      <c r="O30" s="259">
        <v>54</v>
      </c>
      <c r="P30" s="259">
        <v>1</v>
      </c>
      <c r="Q30" s="259">
        <v>0</v>
      </c>
    </row>
    <row r="31" spans="1:17" ht="15" customHeight="1" x14ac:dyDescent="0.25">
      <c r="B31" s="256" t="s">
        <v>129</v>
      </c>
      <c r="C31" s="253">
        <v>13809</v>
      </c>
      <c r="D31" s="253">
        <v>13468</v>
      </c>
      <c r="E31" s="253">
        <v>338</v>
      </c>
      <c r="F31" s="253">
        <v>20</v>
      </c>
      <c r="G31" s="259">
        <v>2063</v>
      </c>
      <c r="H31" s="259">
        <v>196</v>
      </c>
      <c r="I31" s="259">
        <v>934</v>
      </c>
      <c r="J31" s="259">
        <v>15</v>
      </c>
      <c r="K31" s="259">
        <v>638</v>
      </c>
      <c r="L31" s="259">
        <v>102</v>
      </c>
      <c r="M31" s="259">
        <v>9070</v>
      </c>
      <c r="N31" s="259">
        <v>12</v>
      </c>
      <c r="O31" s="259">
        <v>743</v>
      </c>
      <c r="P31" s="259">
        <v>13</v>
      </c>
      <c r="Q31" s="259">
        <v>3</v>
      </c>
    </row>
    <row r="32" spans="1:17" ht="23.1" customHeight="1" x14ac:dyDescent="0.25">
      <c r="A32" s="247" t="s">
        <v>219</v>
      </c>
      <c r="B32" s="255"/>
      <c r="C32" s="250">
        <v>583406</v>
      </c>
      <c r="D32" s="250">
        <v>568295</v>
      </c>
      <c r="E32" s="250">
        <v>14894</v>
      </c>
      <c r="F32" s="250">
        <v>1082</v>
      </c>
      <c r="G32" s="258">
        <v>91743</v>
      </c>
      <c r="H32" s="258">
        <v>9045</v>
      </c>
      <c r="I32" s="258">
        <v>34363</v>
      </c>
      <c r="J32" s="258">
        <v>506</v>
      </c>
      <c r="K32" s="258">
        <v>19302</v>
      </c>
      <c r="L32" s="258">
        <v>4322</v>
      </c>
      <c r="M32" s="258">
        <v>397742</v>
      </c>
      <c r="N32" s="258">
        <v>650</v>
      </c>
      <c r="O32" s="258">
        <v>24063</v>
      </c>
      <c r="P32" s="258">
        <v>371</v>
      </c>
      <c r="Q32" s="258">
        <v>217</v>
      </c>
    </row>
    <row r="33" spans="1:17" ht="15" customHeight="1" x14ac:dyDescent="0.25">
      <c r="B33" s="256" t="s">
        <v>128</v>
      </c>
      <c r="C33" s="253">
        <v>304437</v>
      </c>
      <c r="D33" s="253">
        <v>296664</v>
      </c>
      <c r="E33" s="253">
        <v>7659</v>
      </c>
      <c r="F33" s="253">
        <v>531</v>
      </c>
      <c r="G33" s="259">
        <v>47404</v>
      </c>
      <c r="H33" s="259">
        <v>4609</v>
      </c>
      <c r="I33" s="259">
        <v>17703</v>
      </c>
      <c r="J33" s="259">
        <v>273</v>
      </c>
      <c r="K33" s="259">
        <v>9893</v>
      </c>
      <c r="L33" s="259">
        <v>2233</v>
      </c>
      <c r="M33" s="259">
        <v>208564</v>
      </c>
      <c r="N33" s="259">
        <v>335</v>
      </c>
      <c r="O33" s="259">
        <v>12569</v>
      </c>
      <c r="P33" s="259">
        <v>209</v>
      </c>
      <c r="Q33" s="259">
        <v>114</v>
      </c>
    </row>
    <row r="34" spans="1:17" ht="15" customHeight="1" x14ac:dyDescent="0.25">
      <c r="B34" s="256" t="s">
        <v>129</v>
      </c>
      <c r="C34" s="253">
        <v>278969</v>
      </c>
      <c r="D34" s="253">
        <v>271631</v>
      </c>
      <c r="E34" s="253">
        <v>7235</v>
      </c>
      <c r="F34" s="253">
        <v>551</v>
      </c>
      <c r="G34" s="259">
        <v>44339</v>
      </c>
      <c r="H34" s="259">
        <v>4436</v>
      </c>
      <c r="I34" s="259">
        <v>16660</v>
      </c>
      <c r="J34" s="259">
        <v>233</v>
      </c>
      <c r="K34" s="259">
        <v>9409</v>
      </c>
      <c r="L34" s="259">
        <v>2089</v>
      </c>
      <c r="M34" s="259">
        <v>189178</v>
      </c>
      <c r="N34" s="259">
        <v>315</v>
      </c>
      <c r="O34" s="259">
        <v>11494</v>
      </c>
      <c r="P34" s="259">
        <v>162</v>
      </c>
      <c r="Q34" s="259">
        <v>103</v>
      </c>
    </row>
    <row r="35" spans="1:17" ht="23.1" customHeight="1" x14ac:dyDescent="0.25">
      <c r="A35" s="260" t="s">
        <v>220</v>
      </c>
      <c r="B35" s="255"/>
      <c r="C35" s="250">
        <v>50474</v>
      </c>
      <c r="D35" s="250">
        <v>49661</v>
      </c>
      <c r="E35" s="250">
        <v>743</v>
      </c>
      <c r="F35" s="250">
        <v>3</v>
      </c>
      <c r="G35" s="258">
        <v>4059</v>
      </c>
      <c r="H35" s="258">
        <v>175</v>
      </c>
      <c r="I35" s="258">
        <v>1199</v>
      </c>
      <c r="J35" s="258">
        <v>56</v>
      </c>
      <c r="K35" s="258">
        <v>1240</v>
      </c>
      <c r="L35" s="258">
        <v>340</v>
      </c>
      <c r="M35" s="258">
        <v>40697</v>
      </c>
      <c r="N35" s="258">
        <v>127</v>
      </c>
      <c r="O35" s="258">
        <v>2463</v>
      </c>
      <c r="P35" s="258">
        <v>45</v>
      </c>
      <c r="Q35" s="258">
        <v>70</v>
      </c>
    </row>
    <row r="36" spans="1:17" ht="15" customHeight="1" x14ac:dyDescent="0.25">
      <c r="B36" s="256" t="s">
        <v>128</v>
      </c>
      <c r="C36" s="253">
        <v>26916</v>
      </c>
      <c r="D36" s="253">
        <v>26483</v>
      </c>
      <c r="E36" s="253">
        <v>395</v>
      </c>
      <c r="F36" s="253">
        <v>3</v>
      </c>
      <c r="G36" s="259">
        <v>2110</v>
      </c>
      <c r="H36" s="259">
        <v>93</v>
      </c>
      <c r="I36" s="259">
        <v>643</v>
      </c>
      <c r="J36" s="259">
        <v>31</v>
      </c>
      <c r="K36" s="259">
        <v>657</v>
      </c>
      <c r="L36" s="259">
        <v>178</v>
      </c>
      <c r="M36" s="259">
        <v>21794</v>
      </c>
      <c r="N36" s="259">
        <v>66</v>
      </c>
      <c r="O36" s="259">
        <v>1276</v>
      </c>
      <c r="P36" s="259">
        <v>27</v>
      </c>
      <c r="Q36" s="259">
        <v>38</v>
      </c>
    </row>
    <row r="37" spans="1:17" ht="15" customHeight="1" x14ac:dyDescent="0.25">
      <c r="B37" s="256" t="s">
        <v>129</v>
      </c>
      <c r="C37" s="253">
        <v>23558</v>
      </c>
      <c r="D37" s="253">
        <v>23178</v>
      </c>
      <c r="E37" s="253">
        <v>348</v>
      </c>
      <c r="F37" s="253">
        <v>0</v>
      </c>
      <c r="G37" s="259">
        <v>1949</v>
      </c>
      <c r="H37" s="259">
        <v>82</v>
      </c>
      <c r="I37" s="259">
        <v>556</v>
      </c>
      <c r="J37" s="259">
        <v>25</v>
      </c>
      <c r="K37" s="259">
        <v>583</v>
      </c>
      <c r="L37" s="259">
        <v>162</v>
      </c>
      <c r="M37" s="259">
        <v>18903</v>
      </c>
      <c r="N37" s="259">
        <v>61</v>
      </c>
      <c r="O37" s="259">
        <v>1187</v>
      </c>
      <c r="P37" s="259">
        <v>18</v>
      </c>
      <c r="Q37" s="259">
        <v>32</v>
      </c>
    </row>
    <row r="38" spans="1:17" ht="23.1" customHeight="1" x14ac:dyDescent="0.25">
      <c r="A38" s="260" t="s">
        <v>221</v>
      </c>
      <c r="B38" s="255"/>
      <c r="C38" s="250">
        <v>136055</v>
      </c>
      <c r="D38" s="250">
        <v>132296</v>
      </c>
      <c r="E38" s="250">
        <v>3694</v>
      </c>
      <c r="F38" s="250">
        <v>37</v>
      </c>
      <c r="G38" s="258">
        <v>13898</v>
      </c>
      <c r="H38" s="258">
        <v>2195</v>
      </c>
      <c r="I38" s="258">
        <v>7369</v>
      </c>
      <c r="J38" s="258">
        <v>109</v>
      </c>
      <c r="K38" s="258">
        <v>5017</v>
      </c>
      <c r="L38" s="258">
        <v>1148</v>
      </c>
      <c r="M38" s="258">
        <v>99640</v>
      </c>
      <c r="N38" s="258">
        <v>157</v>
      </c>
      <c r="O38" s="258">
        <v>6335</v>
      </c>
      <c r="P38" s="258">
        <v>85</v>
      </c>
      <c r="Q38" s="258">
        <v>65</v>
      </c>
    </row>
    <row r="39" spans="1:17" ht="15" customHeight="1" x14ac:dyDescent="0.25">
      <c r="B39" s="256" t="s">
        <v>128</v>
      </c>
      <c r="C39" s="253">
        <v>71391</v>
      </c>
      <c r="D39" s="253">
        <v>69438</v>
      </c>
      <c r="E39" s="253">
        <v>1919</v>
      </c>
      <c r="F39" s="253">
        <v>17</v>
      </c>
      <c r="G39" s="259">
        <v>7200</v>
      </c>
      <c r="H39" s="259">
        <v>1123</v>
      </c>
      <c r="I39" s="259">
        <v>3770</v>
      </c>
      <c r="J39" s="259">
        <v>59</v>
      </c>
      <c r="K39" s="259">
        <v>2610</v>
      </c>
      <c r="L39" s="259">
        <v>609</v>
      </c>
      <c r="M39" s="259">
        <v>52502</v>
      </c>
      <c r="N39" s="259">
        <v>74</v>
      </c>
      <c r="O39" s="259">
        <v>3339</v>
      </c>
      <c r="P39" s="259">
        <v>54</v>
      </c>
      <c r="Q39" s="259">
        <v>34</v>
      </c>
    </row>
    <row r="40" spans="1:17" ht="15" customHeight="1" x14ac:dyDescent="0.25">
      <c r="B40" s="256" t="s">
        <v>129</v>
      </c>
      <c r="C40" s="253">
        <v>64664</v>
      </c>
      <c r="D40" s="253">
        <v>62858</v>
      </c>
      <c r="E40" s="253">
        <v>1775</v>
      </c>
      <c r="F40" s="253">
        <v>20</v>
      </c>
      <c r="G40" s="259">
        <v>6698</v>
      </c>
      <c r="H40" s="259">
        <v>1072</v>
      </c>
      <c r="I40" s="259">
        <v>3599</v>
      </c>
      <c r="J40" s="259">
        <v>50</v>
      </c>
      <c r="K40" s="259">
        <v>2407</v>
      </c>
      <c r="L40" s="259">
        <v>539</v>
      </c>
      <c r="M40" s="259">
        <v>47138</v>
      </c>
      <c r="N40" s="259">
        <v>83</v>
      </c>
      <c r="O40" s="259">
        <v>2996</v>
      </c>
      <c r="P40" s="259">
        <v>31</v>
      </c>
      <c r="Q40" s="259">
        <v>31</v>
      </c>
    </row>
    <row r="41" spans="1:17" ht="23.1" customHeight="1" x14ac:dyDescent="0.25">
      <c r="A41" s="260" t="s">
        <v>222</v>
      </c>
      <c r="B41" s="255"/>
      <c r="C41" s="250">
        <v>190191</v>
      </c>
      <c r="D41" s="250">
        <v>184952</v>
      </c>
      <c r="E41" s="250">
        <v>5194</v>
      </c>
      <c r="F41" s="250">
        <v>452</v>
      </c>
      <c r="G41" s="258">
        <v>32764</v>
      </c>
      <c r="H41" s="258">
        <v>3304</v>
      </c>
      <c r="I41" s="258">
        <v>11895</v>
      </c>
      <c r="J41" s="258">
        <v>154</v>
      </c>
      <c r="K41" s="258">
        <v>6429</v>
      </c>
      <c r="L41" s="258">
        <v>1429</v>
      </c>
      <c r="M41" s="258">
        <v>125094</v>
      </c>
      <c r="N41" s="258">
        <v>136</v>
      </c>
      <c r="O41" s="258">
        <v>8318</v>
      </c>
      <c r="P41" s="258">
        <v>171</v>
      </c>
      <c r="Q41" s="258">
        <v>45</v>
      </c>
    </row>
    <row r="42" spans="1:17" ht="15" customHeight="1" x14ac:dyDescent="0.25">
      <c r="B42" s="256" t="s">
        <v>128</v>
      </c>
      <c r="C42" s="253">
        <v>98962</v>
      </c>
      <c r="D42" s="253">
        <v>96288</v>
      </c>
      <c r="E42" s="253">
        <v>2653</v>
      </c>
      <c r="F42" s="253">
        <v>220</v>
      </c>
      <c r="G42" s="259">
        <v>16935</v>
      </c>
      <c r="H42" s="259">
        <v>1686</v>
      </c>
      <c r="I42" s="259">
        <v>6173</v>
      </c>
      <c r="J42" s="259">
        <v>83</v>
      </c>
      <c r="K42" s="259">
        <v>3261</v>
      </c>
      <c r="L42" s="259">
        <v>733</v>
      </c>
      <c r="M42" s="259">
        <v>65300</v>
      </c>
      <c r="N42" s="259">
        <v>68</v>
      </c>
      <c r="O42" s="259">
        <v>4399</v>
      </c>
      <c r="P42" s="259">
        <v>83</v>
      </c>
      <c r="Q42" s="259">
        <v>21</v>
      </c>
    </row>
    <row r="43" spans="1:17" ht="15" customHeight="1" x14ac:dyDescent="0.25">
      <c r="B43" s="256" t="s">
        <v>129</v>
      </c>
      <c r="C43" s="253">
        <v>91229</v>
      </c>
      <c r="D43" s="253">
        <v>88664</v>
      </c>
      <c r="E43" s="253">
        <v>2541</v>
      </c>
      <c r="F43" s="253">
        <v>232</v>
      </c>
      <c r="G43" s="259">
        <v>15829</v>
      </c>
      <c r="H43" s="259">
        <v>1618</v>
      </c>
      <c r="I43" s="259">
        <v>5722</v>
      </c>
      <c r="J43" s="259">
        <v>71</v>
      </c>
      <c r="K43" s="259">
        <v>3168</v>
      </c>
      <c r="L43" s="259">
        <v>696</v>
      </c>
      <c r="M43" s="259">
        <v>59794</v>
      </c>
      <c r="N43" s="259">
        <v>68</v>
      </c>
      <c r="O43" s="259">
        <v>3919</v>
      </c>
      <c r="P43" s="259">
        <v>88</v>
      </c>
      <c r="Q43" s="259">
        <v>24</v>
      </c>
    </row>
    <row r="44" spans="1:17" ht="23.1" customHeight="1" x14ac:dyDescent="0.25">
      <c r="A44" s="260" t="s">
        <v>223</v>
      </c>
      <c r="B44" s="255"/>
      <c r="C44" s="250">
        <v>206537</v>
      </c>
      <c r="D44" s="250">
        <v>201237</v>
      </c>
      <c r="E44" s="250">
        <v>5263</v>
      </c>
      <c r="F44" s="250">
        <v>590</v>
      </c>
      <c r="G44" s="258">
        <v>40997</v>
      </c>
      <c r="H44" s="258">
        <v>3371</v>
      </c>
      <c r="I44" s="258">
        <v>13888</v>
      </c>
      <c r="J44" s="258">
        <v>187</v>
      </c>
      <c r="K44" s="258">
        <v>6616</v>
      </c>
      <c r="L44" s="258">
        <v>1405</v>
      </c>
      <c r="M44" s="258">
        <v>132210</v>
      </c>
      <c r="N44" s="258">
        <v>230</v>
      </c>
      <c r="O44" s="258">
        <v>6936</v>
      </c>
      <c r="P44" s="258">
        <v>70</v>
      </c>
      <c r="Q44" s="258">
        <v>37</v>
      </c>
    </row>
    <row r="45" spans="1:17" ht="15" customHeight="1" x14ac:dyDescent="0.25">
      <c r="B45" s="256" t="s">
        <v>128</v>
      </c>
      <c r="C45" s="253">
        <v>107075</v>
      </c>
      <c r="D45" s="253">
        <v>104362</v>
      </c>
      <c r="E45" s="253">
        <v>2692</v>
      </c>
      <c r="F45" s="253">
        <v>291</v>
      </c>
      <c r="G45" s="259">
        <v>21145</v>
      </c>
      <c r="H45" s="259">
        <v>1707</v>
      </c>
      <c r="I45" s="259">
        <v>7112</v>
      </c>
      <c r="J45" s="259">
        <v>100</v>
      </c>
      <c r="K45" s="259">
        <v>3365</v>
      </c>
      <c r="L45" s="259">
        <v>713</v>
      </c>
      <c r="M45" s="259">
        <v>68901</v>
      </c>
      <c r="N45" s="259">
        <v>127</v>
      </c>
      <c r="O45" s="259">
        <v>3548</v>
      </c>
      <c r="P45" s="259">
        <v>45</v>
      </c>
      <c r="Q45" s="259">
        <v>21</v>
      </c>
    </row>
    <row r="46" spans="1:17" ht="15" customHeight="1" x14ac:dyDescent="0.25">
      <c r="B46" s="256" t="s">
        <v>129</v>
      </c>
      <c r="C46" s="253">
        <v>99462</v>
      </c>
      <c r="D46" s="253">
        <v>96875</v>
      </c>
      <c r="E46" s="253">
        <v>2571</v>
      </c>
      <c r="F46" s="253">
        <v>299</v>
      </c>
      <c r="G46" s="259">
        <v>19852</v>
      </c>
      <c r="H46" s="259">
        <v>1664</v>
      </c>
      <c r="I46" s="259">
        <v>6776</v>
      </c>
      <c r="J46" s="259">
        <v>87</v>
      </c>
      <c r="K46" s="259">
        <v>3251</v>
      </c>
      <c r="L46" s="259">
        <v>692</v>
      </c>
      <c r="M46" s="259">
        <v>63309</v>
      </c>
      <c r="N46" s="259">
        <v>103</v>
      </c>
      <c r="O46" s="259">
        <v>3388</v>
      </c>
      <c r="P46" s="259">
        <v>25</v>
      </c>
      <c r="Q46" s="259">
        <v>16</v>
      </c>
    </row>
    <row r="47" spans="1:17" ht="23.1" customHeight="1" x14ac:dyDescent="0.25">
      <c r="A47" s="260" t="s">
        <v>224</v>
      </c>
      <c r="B47" s="255"/>
      <c r="C47" s="250">
        <v>149</v>
      </c>
      <c r="D47" s="250">
        <v>149</v>
      </c>
      <c r="E47" s="250">
        <v>0</v>
      </c>
      <c r="F47" s="250">
        <v>0</v>
      </c>
      <c r="G47" s="258">
        <v>25</v>
      </c>
      <c r="H47" s="258">
        <v>0</v>
      </c>
      <c r="I47" s="258">
        <v>12</v>
      </c>
      <c r="J47" s="258">
        <v>0</v>
      </c>
      <c r="K47" s="258">
        <v>0</v>
      </c>
      <c r="L47" s="258">
        <v>0</v>
      </c>
      <c r="M47" s="258">
        <v>101</v>
      </c>
      <c r="N47" s="258">
        <v>0</v>
      </c>
      <c r="O47" s="258">
        <v>11</v>
      </c>
      <c r="P47" s="258">
        <v>0</v>
      </c>
      <c r="Q47" s="258">
        <v>0</v>
      </c>
    </row>
    <row r="48" spans="1:17" ht="15" customHeight="1" x14ac:dyDescent="0.25">
      <c r="B48" s="256" t="s">
        <v>128</v>
      </c>
      <c r="C48" s="253">
        <v>93</v>
      </c>
      <c r="D48" s="253">
        <v>93</v>
      </c>
      <c r="E48" s="253">
        <v>0</v>
      </c>
      <c r="F48" s="253">
        <v>0</v>
      </c>
      <c r="G48" s="259">
        <v>14</v>
      </c>
      <c r="H48" s="259">
        <v>0</v>
      </c>
      <c r="I48" s="259">
        <v>5</v>
      </c>
      <c r="J48" s="259">
        <v>0</v>
      </c>
      <c r="K48" s="259">
        <v>0</v>
      </c>
      <c r="L48" s="259">
        <v>0</v>
      </c>
      <c r="M48" s="259">
        <v>67</v>
      </c>
      <c r="N48" s="259">
        <v>0</v>
      </c>
      <c r="O48" s="259">
        <v>7</v>
      </c>
      <c r="P48" s="259">
        <v>0</v>
      </c>
      <c r="Q48" s="259">
        <v>0</v>
      </c>
    </row>
    <row r="49" spans="1:17" ht="15" customHeight="1" x14ac:dyDescent="0.25">
      <c r="A49" s="261"/>
      <c r="B49" s="262" t="s">
        <v>129</v>
      </c>
      <c r="C49" s="263">
        <v>56</v>
      </c>
      <c r="D49" s="263">
        <v>56</v>
      </c>
      <c r="E49" s="263">
        <v>0</v>
      </c>
      <c r="F49" s="263">
        <v>0</v>
      </c>
      <c r="G49" s="264">
        <v>11</v>
      </c>
      <c r="H49" s="264">
        <v>0</v>
      </c>
      <c r="I49" s="264">
        <v>7</v>
      </c>
      <c r="J49" s="264">
        <v>0</v>
      </c>
      <c r="K49" s="264">
        <v>0</v>
      </c>
      <c r="L49" s="264">
        <v>0</v>
      </c>
      <c r="M49" s="264">
        <v>34</v>
      </c>
      <c r="N49" s="264">
        <v>0</v>
      </c>
      <c r="O49" s="264">
        <v>4</v>
      </c>
      <c r="P49" s="264">
        <v>0</v>
      </c>
      <c r="Q49" s="264">
        <v>0</v>
      </c>
    </row>
    <row r="50" spans="1:17" ht="15.75" x14ac:dyDescent="0.25">
      <c r="A50" s="233" t="s">
        <v>227</v>
      </c>
    </row>
    <row r="51" spans="1:17" ht="15.75" x14ac:dyDescent="0.25">
      <c r="A51" s="233" t="s">
        <v>229</v>
      </c>
    </row>
    <row r="52" spans="1:17" ht="15.75" x14ac:dyDescent="0.25">
      <c r="A52" s="233" t="s">
        <v>228</v>
      </c>
    </row>
    <row r="53" spans="1:17" ht="15.75" x14ac:dyDescent="0.25">
      <c r="A53" s="233" t="s">
        <v>193</v>
      </c>
    </row>
    <row r="54" spans="1:17" ht="15.75" x14ac:dyDescent="0.25">
      <c r="A54" s="233" t="s">
        <v>194</v>
      </c>
    </row>
    <row r="55" spans="1:17" ht="15.75" x14ac:dyDescent="0.25">
      <c r="A55" s="233" t="s">
        <v>226</v>
      </c>
    </row>
  </sheetData>
  <mergeCells count="21">
    <mergeCell ref="I6:I7"/>
    <mergeCell ref="J6:J7"/>
    <mergeCell ref="K6:K7"/>
    <mergeCell ref="L6:L7"/>
    <mergeCell ref="M6:N6"/>
    <mergeCell ref="A1:Q1"/>
    <mergeCell ref="A2:Q2"/>
    <mergeCell ref="L4:Q4"/>
    <mergeCell ref="A5:B7"/>
    <mergeCell ref="C5:E5"/>
    <mergeCell ref="F5:F7"/>
    <mergeCell ref="G5:H5"/>
    <mergeCell ref="I5:J5"/>
    <mergeCell ref="K5:L5"/>
    <mergeCell ref="M5:P5"/>
    <mergeCell ref="O6:P6"/>
    <mergeCell ref="Q5:Q7"/>
    <mergeCell ref="D6:D7"/>
    <mergeCell ref="E6:E7"/>
    <mergeCell ref="G6:G7"/>
    <mergeCell ref="H6:H7"/>
  </mergeCells>
  <phoneticPr fontId="15" type="noConversion"/>
  <printOptions horizontalCentered="1"/>
  <pageMargins left="0.23622047244094502" right="0.27559055118110198" top="0.19685039370078755" bottom="0.23622047244094507" header="0.15748031496063003" footer="0.15748031496063003"/>
  <pageSetup paperSize="0" scale="53" fitToWidth="0" fitToHeight="0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W30"/>
  <sheetViews>
    <sheetView workbookViewId="0">
      <selection sqref="A1:AA1"/>
    </sheetView>
  </sheetViews>
  <sheetFormatPr defaultColWidth="7.875" defaultRowHeight="16.5" customHeight="1" x14ac:dyDescent="0.25"/>
  <cols>
    <col min="1" max="1" width="23.625" style="297" customWidth="1"/>
    <col min="2" max="2" width="10" style="297" customWidth="1"/>
    <col min="3" max="5" width="9" style="297" customWidth="1"/>
    <col min="6" max="6" width="11.875" style="297" customWidth="1"/>
    <col min="7" max="7" width="9" style="297" customWidth="1"/>
    <col min="8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3" ht="24.95" customHeight="1" x14ac:dyDescent="0.25">
      <c r="A1" s="296" t="s">
        <v>269</v>
      </c>
      <c r="B1" s="296"/>
      <c r="C1" s="296"/>
      <c r="D1" s="296"/>
      <c r="E1" s="296"/>
      <c r="F1" s="296"/>
      <c r="G1" s="296"/>
    </row>
    <row r="2" spans="1:13" ht="24.95" customHeight="1" x14ac:dyDescent="0.25">
      <c r="A2" s="296" t="s">
        <v>29</v>
      </c>
      <c r="B2" s="296"/>
      <c r="C2" s="296"/>
      <c r="D2" s="296"/>
      <c r="E2" s="296"/>
      <c r="F2" s="296"/>
      <c r="G2" s="296"/>
    </row>
    <row r="3" spans="1:13" ht="24.95" customHeight="1" x14ac:dyDescent="0.25">
      <c r="A3" s="369">
        <v>82</v>
      </c>
      <c r="B3" s="369"/>
      <c r="C3" s="369"/>
      <c r="D3" s="370" t="str">
        <f>"SY"&amp;A3+1911&amp;"-"&amp;A3+1912</f>
        <v>SY1993-1994</v>
      </c>
      <c r="E3" s="370"/>
      <c r="F3" s="370"/>
      <c r="G3" s="370"/>
      <c r="H3" s="299"/>
      <c r="I3" s="299"/>
      <c r="J3" s="299"/>
      <c r="K3" s="299"/>
      <c r="L3" s="299"/>
      <c r="M3" s="299"/>
    </row>
    <row r="4" spans="1:13" ht="39.950000000000003" customHeight="1" x14ac:dyDescent="0.25">
      <c r="A4" s="371"/>
      <c r="B4" s="310" t="s">
        <v>199</v>
      </c>
      <c r="C4" s="310" t="s">
        <v>200</v>
      </c>
      <c r="D4" s="310" t="s">
        <v>201</v>
      </c>
      <c r="E4" s="310" t="s">
        <v>313</v>
      </c>
      <c r="F4" s="310" t="s">
        <v>202</v>
      </c>
      <c r="G4" s="354" t="s">
        <v>236</v>
      </c>
    </row>
    <row r="5" spans="1:13" ht="23.1" customHeight="1" x14ac:dyDescent="0.25">
      <c r="A5" s="384" t="s">
        <v>270</v>
      </c>
      <c r="B5" s="372">
        <f t="shared" ref="B5:B30" si="0">SUM(C5:G5)</f>
        <v>2435</v>
      </c>
      <c r="C5" s="372">
        <v>10</v>
      </c>
      <c r="D5" s="372">
        <v>165</v>
      </c>
      <c r="E5" s="372">
        <v>0</v>
      </c>
      <c r="F5" s="372">
        <v>599</v>
      </c>
      <c r="G5" s="373">
        <v>1661</v>
      </c>
    </row>
    <row r="6" spans="1:13" ht="23.1" customHeight="1" x14ac:dyDescent="0.25">
      <c r="A6" s="380" t="s">
        <v>274</v>
      </c>
      <c r="B6" s="374">
        <f t="shared" si="0"/>
        <v>14998</v>
      </c>
      <c r="C6" s="374">
        <f>SUM(C7:C8)</f>
        <v>95</v>
      </c>
      <c r="D6" s="374">
        <f>SUM(D7:D8)</f>
        <v>997</v>
      </c>
      <c r="E6" s="374">
        <f>SUM(E7:E8)</f>
        <v>0</v>
      </c>
      <c r="F6" s="374">
        <f>SUM(F7:F8)</f>
        <v>1890</v>
      </c>
      <c r="G6" s="375">
        <f>SUM(G7:G8)</f>
        <v>12016</v>
      </c>
    </row>
    <row r="7" spans="1:13" ht="23.1" customHeight="1" x14ac:dyDescent="0.25">
      <c r="A7" s="377" t="s">
        <v>275</v>
      </c>
      <c r="B7" s="378">
        <f t="shared" si="0"/>
        <v>176</v>
      </c>
      <c r="C7" s="378">
        <v>0</v>
      </c>
      <c r="D7" s="378">
        <v>0</v>
      </c>
      <c r="E7" s="378">
        <v>0</v>
      </c>
      <c r="F7" s="378">
        <v>0</v>
      </c>
      <c r="G7" s="379">
        <v>176</v>
      </c>
    </row>
    <row r="8" spans="1:13" ht="23.1" customHeight="1" x14ac:dyDescent="0.25">
      <c r="A8" s="377" t="s">
        <v>276</v>
      </c>
      <c r="B8" s="378">
        <f t="shared" si="0"/>
        <v>14822</v>
      </c>
      <c r="C8" s="378">
        <v>95</v>
      </c>
      <c r="D8" s="378">
        <v>997</v>
      </c>
      <c r="E8" s="378">
        <v>0</v>
      </c>
      <c r="F8" s="378">
        <v>1890</v>
      </c>
      <c r="G8" s="379">
        <v>11840</v>
      </c>
    </row>
    <row r="9" spans="1:13" ht="23.1" customHeight="1" x14ac:dyDescent="0.25">
      <c r="A9" s="380" t="s">
        <v>277</v>
      </c>
      <c r="B9" s="374">
        <f t="shared" si="0"/>
        <v>3766</v>
      </c>
      <c r="C9" s="374">
        <f>SUM(C10:C11)</f>
        <v>7</v>
      </c>
      <c r="D9" s="374">
        <f>SUM(D10:D11)</f>
        <v>10</v>
      </c>
      <c r="E9" s="374">
        <f>SUM(E10:E11)</f>
        <v>0</v>
      </c>
      <c r="F9" s="374">
        <f>SUM(F10:F11)</f>
        <v>33</v>
      </c>
      <c r="G9" s="375">
        <f>SUM(G10:G11)</f>
        <v>3716</v>
      </c>
    </row>
    <row r="10" spans="1:13" ht="23.1" customHeight="1" x14ac:dyDescent="0.25">
      <c r="A10" s="377" t="s">
        <v>275</v>
      </c>
      <c r="B10" s="378">
        <f t="shared" si="0"/>
        <v>408</v>
      </c>
      <c r="C10" s="378">
        <v>0</v>
      </c>
      <c r="D10" s="378">
        <v>2</v>
      </c>
      <c r="E10" s="378">
        <v>0</v>
      </c>
      <c r="F10" s="378">
        <v>2</v>
      </c>
      <c r="G10" s="379">
        <v>404</v>
      </c>
    </row>
    <row r="11" spans="1:13" ht="23.1" customHeight="1" x14ac:dyDescent="0.25">
      <c r="A11" s="377" t="s">
        <v>276</v>
      </c>
      <c r="B11" s="378">
        <f t="shared" si="0"/>
        <v>3358</v>
      </c>
      <c r="C11" s="378">
        <v>7</v>
      </c>
      <c r="D11" s="378">
        <v>8</v>
      </c>
      <c r="E11" s="378">
        <v>0</v>
      </c>
      <c r="F11" s="378">
        <v>31</v>
      </c>
      <c r="G11" s="379">
        <v>3312</v>
      </c>
    </row>
    <row r="12" spans="1:13" ht="23.1" customHeight="1" x14ac:dyDescent="0.25">
      <c r="A12" s="380" t="s">
        <v>293</v>
      </c>
      <c r="B12" s="374">
        <f t="shared" si="0"/>
        <v>8524</v>
      </c>
      <c r="C12" s="374">
        <v>46</v>
      </c>
      <c r="D12" s="374">
        <v>543</v>
      </c>
      <c r="E12" s="374">
        <v>0</v>
      </c>
      <c r="F12" s="374">
        <v>1198</v>
      </c>
      <c r="G12" s="375">
        <v>6737</v>
      </c>
    </row>
    <row r="13" spans="1:13" ht="23.1" customHeight="1" x14ac:dyDescent="0.25">
      <c r="A13" s="380" t="s">
        <v>279</v>
      </c>
      <c r="B13" s="374">
        <f t="shared" si="0"/>
        <v>237779</v>
      </c>
      <c r="C13" s="374">
        <f>SUM(C14:C15)</f>
        <v>1272</v>
      </c>
      <c r="D13" s="374">
        <f>SUM(D14:D15)</f>
        <v>15873</v>
      </c>
      <c r="E13" s="374">
        <f>SUM(E14:E15)</f>
        <v>0</v>
      </c>
      <c r="F13" s="374">
        <f>SUM(F14:F15)</f>
        <v>33968</v>
      </c>
      <c r="G13" s="375">
        <f>SUM(G14:G15)</f>
        <v>186666</v>
      </c>
    </row>
    <row r="14" spans="1:13" ht="23.1" customHeight="1" x14ac:dyDescent="0.25">
      <c r="A14" s="377" t="s">
        <v>275</v>
      </c>
      <c r="B14" s="378">
        <f t="shared" si="0"/>
        <v>124412</v>
      </c>
      <c r="C14" s="378">
        <v>660</v>
      </c>
      <c r="D14" s="378">
        <v>8087</v>
      </c>
      <c r="E14" s="378">
        <v>0</v>
      </c>
      <c r="F14" s="378">
        <v>17130</v>
      </c>
      <c r="G14" s="379">
        <v>98535</v>
      </c>
    </row>
    <row r="15" spans="1:13" ht="23.1" customHeight="1" x14ac:dyDescent="0.25">
      <c r="A15" s="377" t="s">
        <v>276</v>
      </c>
      <c r="B15" s="378">
        <f t="shared" si="0"/>
        <v>113367</v>
      </c>
      <c r="C15" s="378">
        <v>612</v>
      </c>
      <c r="D15" s="378">
        <v>7786</v>
      </c>
      <c r="E15" s="378">
        <v>0</v>
      </c>
      <c r="F15" s="378">
        <v>16838</v>
      </c>
      <c r="G15" s="379">
        <v>88131</v>
      </c>
    </row>
    <row r="16" spans="1:13" ht="23.1" customHeight="1" x14ac:dyDescent="0.25">
      <c r="A16" s="380" t="s">
        <v>280</v>
      </c>
      <c r="B16" s="374">
        <f t="shared" si="0"/>
        <v>1548</v>
      </c>
      <c r="C16" s="374">
        <f>SUM(C17:C18)</f>
        <v>0</v>
      </c>
      <c r="D16" s="374">
        <f>SUM(D17:D18)</f>
        <v>8</v>
      </c>
      <c r="E16" s="374">
        <f>SUM(E17:E18)</f>
        <v>0</v>
      </c>
      <c r="F16" s="374">
        <f>SUM(F17:F18)</f>
        <v>13</v>
      </c>
      <c r="G16" s="375">
        <f>SUM(G17:G18)</f>
        <v>1527</v>
      </c>
    </row>
    <row r="17" spans="1:7" ht="23.1" customHeight="1" x14ac:dyDescent="0.25">
      <c r="A17" s="377" t="s">
        <v>275</v>
      </c>
      <c r="B17" s="374">
        <f t="shared" si="0"/>
        <v>840</v>
      </c>
      <c r="C17" s="378">
        <v>0</v>
      </c>
      <c r="D17" s="378">
        <v>4</v>
      </c>
      <c r="E17" s="378">
        <v>0</v>
      </c>
      <c r="F17" s="378">
        <v>8</v>
      </c>
      <c r="G17" s="379">
        <v>828</v>
      </c>
    </row>
    <row r="18" spans="1:7" ht="23.1" customHeight="1" x14ac:dyDescent="0.25">
      <c r="A18" s="377" t="s">
        <v>276</v>
      </c>
      <c r="B18" s="374">
        <f t="shared" si="0"/>
        <v>708</v>
      </c>
      <c r="C18" s="378">
        <v>0</v>
      </c>
      <c r="D18" s="378">
        <v>4</v>
      </c>
      <c r="E18" s="378">
        <v>0</v>
      </c>
      <c r="F18" s="378">
        <v>5</v>
      </c>
      <c r="G18" s="379">
        <v>699</v>
      </c>
    </row>
    <row r="19" spans="1:7" ht="23.1" customHeight="1" x14ac:dyDescent="0.25">
      <c r="A19" s="380" t="s">
        <v>221</v>
      </c>
      <c r="B19" s="374">
        <f t="shared" si="0"/>
        <v>23828</v>
      </c>
      <c r="C19" s="374">
        <f>SUM(C20:C21)</f>
        <v>87</v>
      </c>
      <c r="D19" s="374">
        <f>SUM(D20:D21)</f>
        <v>231</v>
      </c>
      <c r="E19" s="374">
        <f>SUM(E20:E21)</f>
        <v>0</v>
      </c>
      <c r="F19" s="374">
        <f>SUM(F20:F21)</f>
        <v>596</v>
      </c>
      <c r="G19" s="375">
        <f>SUM(G20:G21)</f>
        <v>22914</v>
      </c>
    </row>
    <row r="20" spans="1:7" ht="23.1" customHeight="1" x14ac:dyDescent="0.25">
      <c r="A20" s="377" t="s">
        <v>275</v>
      </c>
      <c r="B20" s="374">
        <f t="shared" si="0"/>
        <v>12706</v>
      </c>
      <c r="C20" s="378">
        <v>47</v>
      </c>
      <c r="D20" s="378">
        <v>115</v>
      </c>
      <c r="E20" s="378">
        <v>0</v>
      </c>
      <c r="F20" s="378">
        <v>283</v>
      </c>
      <c r="G20" s="379">
        <v>12261</v>
      </c>
    </row>
    <row r="21" spans="1:7" ht="23.1" customHeight="1" x14ac:dyDescent="0.25">
      <c r="A21" s="377" t="s">
        <v>276</v>
      </c>
      <c r="B21" s="374">
        <f t="shared" si="0"/>
        <v>11122</v>
      </c>
      <c r="C21" s="378">
        <v>40</v>
      </c>
      <c r="D21" s="378">
        <v>116</v>
      </c>
      <c r="E21" s="378">
        <v>0</v>
      </c>
      <c r="F21" s="378">
        <v>313</v>
      </c>
      <c r="G21" s="379">
        <v>10653</v>
      </c>
    </row>
    <row r="22" spans="1:7" ht="23.1" customHeight="1" x14ac:dyDescent="0.25">
      <c r="A22" s="380" t="s">
        <v>222</v>
      </c>
      <c r="B22" s="374">
        <f t="shared" si="0"/>
        <v>83662</v>
      </c>
      <c r="C22" s="374">
        <f>SUM(C23:C24)</f>
        <v>505</v>
      </c>
      <c r="D22" s="374">
        <f>SUM(D23:D24)</f>
        <v>2861</v>
      </c>
      <c r="E22" s="374">
        <f>SUM(E23:E24)</f>
        <v>0</v>
      </c>
      <c r="F22" s="374">
        <f>SUM(F23:F24)</f>
        <v>10262</v>
      </c>
      <c r="G22" s="375">
        <f>SUM(G23:G24)</f>
        <v>70034</v>
      </c>
    </row>
    <row r="23" spans="1:7" ht="23.1" customHeight="1" x14ac:dyDescent="0.25">
      <c r="A23" s="377" t="s">
        <v>275</v>
      </c>
      <c r="B23" s="374">
        <f t="shared" si="0"/>
        <v>43869</v>
      </c>
      <c r="C23" s="378">
        <v>263</v>
      </c>
      <c r="D23" s="378">
        <v>1466</v>
      </c>
      <c r="E23" s="378">
        <v>0</v>
      </c>
      <c r="F23" s="378">
        <v>5112</v>
      </c>
      <c r="G23" s="379">
        <v>37028</v>
      </c>
    </row>
    <row r="24" spans="1:7" ht="23.1" customHeight="1" x14ac:dyDescent="0.25">
      <c r="A24" s="377" t="s">
        <v>276</v>
      </c>
      <c r="B24" s="374">
        <f t="shared" si="0"/>
        <v>39793</v>
      </c>
      <c r="C24" s="378">
        <v>242</v>
      </c>
      <c r="D24" s="378">
        <v>1395</v>
      </c>
      <c r="E24" s="378">
        <v>0</v>
      </c>
      <c r="F24" s="378">
        <v>5150</v>
      </c>
      <c r="G24" s="379">
        <v>33006</v>
      </c>
    </row>
    <row r="25" spans="1:7" ht="23.1" customHeight="1" x14ac:dyDescent="0.25">
      <c r="A25" s="380" t="s">
        <v>223</v>
      </c>
      <c r="B25" s="374">
        <f t="shared" si="0"/>
        <v>122467</v>
      </c>
      <c r="C25" s="374">
        <f>SUM(C26:C27)</f>
        <v>670</v>
      </c>
      <c r="D25" s="374">
        <f>SUM(D26:D27)</f>
        <v>12594</v>
      </c>
      <c r="E25" s="374">
        <f>SUM(E26:E27)</f>
        <v>0</v>
      </c>
      <c r="F25" s="374">
        <f>SUM(F26:F27)</f>
        <v>22217</v>
      </c>
      <c r="G25" s="375">
        <f>SUM(G26:G27)</f>
        <v>86986</v>
      </c>
    </row>
    <row r="26" spans="1:7" ht="23.1" customHeight="1" x14ac:dyDescent="0.25">
      <c r="A26" s="377" t="s">
        <v>275</v>
      </c>
      <c r="B26" s="374">
        <f t="shared" si="0"/>
        <v>63706</v>
      </c>
      <c r="C26" s="378">
        <v>345</v>
      </c>
      <c r="D26" s="378">
        <v>6446</v>
      </c>
      <c r="E26" s="378">
        <v>0</v>
      </c>
      <c r="F26" s="378">
        <v>11298</v>
      </c>
      <c r="G26" s="379">
        <v>45617</v>
      </c>
    </row>
    <row r="27" spans="1:7" ht="23.1" customHeight="1" x14ac:dyDescent="0.25">
      <c r="A27" s="377" t="s">
        <v>276</v>
      </c>
      <c r="B27" s="374">
        <f t="shared" si="0"/>
        <v>58761</v>
      </c>
      <c r="C27" s="378">
        <v>325</v>
      </c>
      <c r="D27" s="378">
        <v>6148</v>
      </c>
      <c r="E27" s="378">
        <v>0</v>
      </c>
      <c r="F27" s="378">
        <v>10919</v>
      </c>
      <c r="G27" s="379">
        <v>41369</v>
      </c>
    </row>
    <row r="28" spans="1:7" ht="23.1" customHeight="1" x14ac:dyDescent="0.25">
      <c r="A28" s="380" t="s">
        <v>281</v>
      </c>
      <c r="B28" s="374">
        <f t="shared" si="0"/>
        <v>6274</v>
      </c>
      <c r="C28" s="374">
        <f>SUM(C29:C30)</f>
        <v>10</v>
      </c>
      <c r="D28" s="374">
        <f>SUM(D29:D30)</f>
        <v>179</v>
      </c>
      <c r="E28" s="374">
        <f>SUM(E29:E30)</f>
        <v>0</v>
      </c>
      <c r="F28" s="374">
        <f>SUM(F29:F30)</f>
        <v>880</v>
      </c>
      <c r="G28" s="375">
        <f>SUM(G29:G30)</f>
        <v>5205</v>
      </c>
    </row>
    <row r="29" spans="1:7" ht="23.1" customHeight="1" x14ac:dyDescent="0.25">
      <c r="A29" s="377" t="s">
        <v>275</v>
      </c>
      <c r="B29" s="374">
        <f t="shared" si="0"/>
        <v>3291</v>
      </c>
      <c r="C29" s="378">
        <v>5</v>
      </c>
      <c r="D29" s="378">
        <v>56</v>
      </c>
      <c r="E29" s="378">
        <v>0</v>
      </c>
      <c r="F29" s="378">
        <v>429</v>
      </c>
      <c r="G29" s="379">
        <v>2801</v>
      </c>
    </row>
    <row r="30" spans="1:7" ht="23.1" customHeight="1" x14ac:dyDescent="0.25">
      <c r="A30" s="381" t="s">
        <v>276</v>
      </c>
      <c r="B30" s="382">
        <f t="shared" si="0"/>
        <v>2983</v>
      </c>
      <c r="C30" s="382">
        <v>5</v>
      </c>
      <c r="D30" s="382">
        <v>123</v>
      </c>
      <c r="E30" s="382">
        <v>0</v>
      </c>
      <c r="F30" s="382">
        <v>451</v>
      </c>
      <c r="G30" s="383">
        <v>2404</v>
      </c>
    </row>
  </sheetData>
  <mergeCells count="4">
    <mergeCell ref="A1:G1"/>
    <mergeCell ref="A2:G2"/>
    <mergeCell ref="A3:C3"/>
    <mergeCell ref="D3:G3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X39"/>
  <sheetViews>
    <sheetView workbookViewId="0">
      <selection sqref="A1:AA1"/>
    </sheetView>
  </sheetViews>
  <sheetFormatPr defaultRowHeight="15" x14ac:dyDescent="0.25"/>
  <cols>
    <col min="1" max="1" width="7" style="200" customWidth="1"/>
    <col min="2" max="2" width="14.125" style="200" customWidth="1"/>
    <col min="3" max="3" width="5.375" style="200" customWidth="1"/>
    <col min="4" max="4" width="5.875" style="200" customWidth="1"/>
    <col min="5" max="5" width="8.5" style="200" customWidth="1"/>
    <col min="6" max="6" width="8.125" style="200" customWidth="1"/>
    <col min="7" max="7" width="8.375" style="200" customWidth="1"/>
    <col min="8" max="8" width="7" style="200" customWidth="1"/>
    <col min="9" max="9" width="6.375" style="200" customWidth="1"/>
    <col min="10" max="10" width="7.25" style="200" customWidth="1"/>
    <col min="11" max="18" width="5.75" style="200" customWidth="1"/>
    <col min="19" max="19" width="4.875" style="200" customWidth="1"/>
    <col min="20" max="20" width="5.625" style="200" customWidth="1"/>
    <col min="21" max="21" width="5.75" style="200" customWidth="1"/>
    <col min="22" max="22" width="7" style="200" customWidth="1"/>
    <col min="23" max="256" width="7.875" style="200" customWidth="1"/>
    <col min="257" max="257" width="7" style="200" customWidth="1"/>
    <col min="258" max="258" width="14.125" style="200" customWidth="1"/>
    <col min="259" max="259" width="5.375" style="200" customWidth="1"/>
    <col min="260" max="260" width="5.875" style="200" customWidth="1"/>
    <col min="261" max="261" width="8.5" style="200" customWidth="1"/>
    <col min="262" max="262" width="8.125" style="200" customWidth="1"/>
    <col min="263" max="263" width="8.375" style="200" customWidth="1"/>
    <col min="264" max="264" width="7" style="200" customWidth="1"/>
    <col min="265" max="265" width="6.375" style="200" customWidth="1"/>
    <col min="266" max="266" width="7.25" style="200" customWidth="1"/>
    <col min="267" max="274" width="5.75" style="200" customWidth="1"/>
    <col min="275" max="275" width="4.875" style="200" customWidth="1"/>
    <col min="276" max="276" width="5.625" style="200" customWidth="1"/>
    <col min="277" max="277" width="5.75" style="200" customWidth="1"/>
    <col min="278" max="278" width="7" style="200" customWidth="1"/>
    <col min="279" max="512" width="7.875" style="200" customWidth="1"/>
    <col min="513" max="513" width="7" style="200" customWidth="1"/>
    <col min="514" max="514" width="14.125" style="200" customWidth="1"/>
    <col min="515" max="515" width="5.375" style="200" customWidth="1"/>
    <col min="516" max="516" width="5.875" style="200" customWidth="1"/>
    <col min="517" max="517" width="8.5" style="200" customWidth="1"/>
    <col min="518" max="518" width="8.125" style="200" customWidth="1"/>
    <col min="519" max="519" width="8.375" style="200" customWidth="1"/>
    <col min="520" max="520" width="7" style="200" customWidth="1"/>
    <col min="521" max="521" width="6.375" style="200" customWidth="1"/>
    <col min="522" max="522" width="7.25" style="200" customWidth="1"/>
    <col min="523" max="530" width="5.75" style="200" customWidth="1"/>
    <col min="531" max="531" width="4.875" style="200" customWidth="1"/>
    <col min="532" max="532" width="5.625" style="200" customWidth="1"/>
    <col min="533" max="533" width="5.75" style="200" customWidth="1"/>
    <col min="534" max="534" width="7" style="200" customWidth="1"/>
    <col min="535" max="768" width="7.875" style="200" customWidth="1"/>
    <col min="769" max="769" width="7" style="200" customWidth="1"/>
    <col min="770" max="770" width="14.125" style="200" customWidth="1"/>
    <col min="771" max="771" width="5.375" style="200" customWidth="1"/>
    <col min="772" max="772" width="5.875" style="200" customWidth="1"/>
    <col min="773" max="773" width="8.5" style="200" customWidth="1"/>
    <col min="774" max="774" width="8.125" style="200" customWidth="1"/>
    <col min="775" max="775" width="8.375" style="200" customWidth="1"/>
    <col min="776" max="776" width="7" style="200" customWidth="1"/>
    <col min="777" max="777" width="6.375" style="200" customWidth="1"/>
    <col min="778" max="778" width="7.25" style="200" customWidth="1"/>
    <col min="779" max="786" width="5.75" style="200" customWidth="1"/>
    <col min="787" max="787" width="4.875" style="200" customWidth="1"/>
    <col min="788" max="788" width="5.625" style="200" customWidth="1"/>
    <col min="789" max="789" width="5.75" style="200" customWidth="1"/>
    <col min="790" max="790" width="7" style="200" customWidth="1"/>
    <col min="791" max="1024" width="7.875" style="200" customWidth="1"/>
    <col min="1025" max="1025" width="7" style="200" customWidth="1"/>
    <col min="1026" max="1026" width="14.125" style="200" customWidth="1"/>
    <col min="1027" max="1027" width="5.375" style="200" customWidth="1"/>
    <col min="1028" max="1028" width="5.875" style="200" customWidth="1"/>
    <col min="1029" max="1029" width="8.5" style="200" customWidth="1"/>
    <col min="1030" max="1030" width="8.125" style="200" customWidth="1"/>
    <col min="1031" max="1031" width="8.375" style="200" customWidth="1"/>
    <col min="1032" max="1032" width="7" style="200" customWidth="1"/>
    <col min="1033" max="1033" width="6.375" style="200" customWidth="1"/>
    <col min="1034" max="1034" width="7.25" style="200" customWidth="1"/>
    <col min="1035" max="1042" width="5.75" style="200" customWidth="1"/>
    <col min="1043" max="1043" width="4.875" style="200" customWidth="1"/>
    <col min="1044" max="1044" width="5.625" style="200" customWidth="1"/>
    <col min="1045" max="1045" width="5.75" style="200" customWidth="1"/>
    <col min="1046" max="1046" width="7" style="200" customWidth="1"/>
    <col min="1047" max="1280" width="7.875" style="200" customWidth="1"/>
    <col min="1281" max="1281" width="7" style="200" customWidth="1"/>
    <col min="1282" max="1282" width="14.125" style="200" customWidth="1"/>
    <col min="1283" max="1283" width="5.375" style="200" customWidth="1"/>
    <col min="1284" max="1284" width="5.875" style="200" customWidth="1"/>
    <col min="1285" max="1285" width="8.5" style="200" customWidth="1"/>
    <col min="1286" max="1286" width="8.125" style="200" customWidth="1"/>
    <col min="1287" max="1287" width="8.375" style="200" customWidth="1"/>
    <col min="1288" max="1288" width="7" style="200" customWidth="1"/>
    <col min="1289" max="1289" width="6.375" style="200" customWidth="1"/>
    <col min="1290" max="1290" width="7.25" style="200" customWidth="1"/>
    <col min="1291" max="1298" width="5.75" style="200" customWidth="1"/>
    <col min="1299" max="1299" width="4.875" style="200" customWidth="1"/>
    <col min="1300" max="1300" width="5.625" style="200" customWidth="1"/>
    <col min="1301" max="1301" width="5.75" style="200" customWidth="1"/>
    <col min="1302" max="1302" width="7" style="200" customWidth="1"/>
    <col min="1303" max="1536" width="7.875" style="200" customWidth="1"/>
    <col min="1537" max="1537" width="7" style="200" customWidth="1"/>
    <col min="1538" max="1538" width="14.125" style="200" customWidth="1"/>
    <col min="1539" max="1539" width="5.375" style="200" customWidth="1"/>
    <col min="1540" max="1540" width="5.875" style="200" customWidth="1"/>
    <col min="1541" max="1541" width="8.5" style="200" customWidth="1"/>
    <col min="1542" max="1542" width="8.125" style="200" customWidth="1"/>
    <col min="1543" max="1543" width="8.375" style="200" customWidth="1"/>
    <col min="1544" max="1544" width="7" style="200" customWidth="1"/>
    <col min="1545" max="1545" width="6.375" style="200" customWidth="1"/>
    <col min="1546" max="1546" width="7.25" style="200" customWidth="1"/>
    <col min="1547" max="1554" width="5.75" style="200" customWidth="1"/>
    <col min="1555" max="1555" width="4.875" style="200" customWidth="1"/>
    <col min="1556" max="1556" width="5.625" style="200" customWidth="1"/>
    <col min="1557" max="1557" width="5.75" style="200" customWidth="1"/>
    <col min="1558" max="1558" width="7" style="200" customWidth="1"/>
    <col min="1559" max="1792" width="7.875" style="200" customWidth="1"/>
    <col min="1793" max="1793" width="7" style="200" customWidth="1"/>
    <col min="1794" max="1794" width="14.125" style="200" customWidth="1"/>
    <col min="1795" max="1795" width="5.375" style="200" customWidth="1"/>
    <col min="1796" max="1796" width="5.875" style="200" customWidth="1"/>
    <col min="1797" max="1797" width="8.5" style="200" customWidth="1"/>
    <col min="1798" max="1798" width="8.125" style="200" customWidth="1"/>
    <col min="1799" max="1799" width="8.375" style="200" customWidth="1"/>
    <col min="1800" max="1800" width="7" style="200" customWidth="1"/>
    <col min="1801" max="1801" width="6.375" style="200" customWidth="1"/>
    <col min="1802" max="1802" width="7.25" style="200" customWidth="1"/>
    <col min="1803" max="1810" width="5.75" style="200" customWidth="1"/>
    <col min="1811" max="1811" width="4.875" style="200" customWidth="1"/>
    <col min="1812" max="1812" width="5.625" style="200" customWidth="1"/>
    <col min="1813" max="1813" width="5.75" style="200" customWidth="1"/>
    <col min="1814" max="1814" width="7" style="200" customWidth="1"/>
    <col min="1815" max="2048" width="7.875" style="200" customWidth="1"/>
    <col min="2049" max="2049" width="7" style="200" customWidth="1"/>
    <col min="2050" max="2050" width="14.125" style="200" customWidth="1"/>
    <col min="2051" max="2051" width="5.375" style="200" customWidth="1"/>
    <col min="2052" max="2052" width="5.875" style="200" customWidth="1"/>
    <col min="2053" max="2053" width="8.5" style="200" customWidth="1"/>
    <col min="2054" max="2054" width="8.125" style="200" customWidth="1"/>
    <col min="2055" max="2055" width="8.375" style="200" customWidth="1"/>
    <col min="2056" max="2056" width="7" style="200" customWidth="1"/>
    <col min="2057" max="2057" width="6.375" style="200" customWidth="1"/>
    <col min="2058" max="2058" width="7.25" style="200" customWidth="1"/>
    <col min="2059" max="2066" width="5.75" style="200" customWidth="1"/>
    <col min="2067" max="2067" width="4.875" style="200" customWidth="1"/>
    <col min="2068" max="2068" width="5.625" style="200" customWidth="1"/>
    <col min="2069" max="2069" width="5.75" style="200" customWidth="1"/>
    <col min="2070" max="2070" width="7" style="200" customWidth="1"/>
    <col min="2071" max="2304" width="7.875" style="200" customWidth="1"/>
    <col min="2305" max="2305" width="7" style="200" customWidth="1"/>
    <col min="2306" max="2306" width="14.125" style="200" customWidth="1"/>
    <col min="2307" max="2307" width="5.375" style="200" customWidth="1"/>
    <col min="2308" max="2308" width="5.875" style="200" customWidth="1"/>
    <col min="2309" max="2309" width="8.5" style="200" customWidth="1"/>
    <col min="2310" max="2310" width="8.125" style="200" customWidth="1"/>
    <col min="2311" max="2311" width="8.375" style="200" customWidth="1"/>
    <col min="2312" max="2312" width="7" style="200" customWidth="1"/>
    <col min="2313" max="2313" width="6.375" style="200" customWidth="1"/>
    <col min="2314" max="2314" width="7.25" style="200" customWidth="1"/>
    <col min="2315" max="2322" width="5.75" style="200" customWidth="1"/>
    <col min="2323" max="2323" width="4.875" style="200" customWidth="1"/>
    <col min="2324" max="2324" width="5.625" style="200" customWidth="1"/>
    <col min="2325" max="2325" width="5.75" style="200" customWidth="1"/>
    <col min="2326" max="2326" width="7" style="200" customWidth="1"/>
    <col min="2327" max="2560" width="7.875" style="200" customWidth="1"/>
    <col min="2561" max="2561" width="7" style="200" customWidth="1"/>
    <col min="2562" max="2562" width="14.125" style="200" customWidth="1"/>
    <col min="2563" max="2563" width="5.375" style="200" customWidth="1"/>
    <col min="2564" max="2564" width="5.875" style="200" customWidth="1"/>
    <col min="2565" max="2565" width="8.5" style="200" customWidth="1"/>
    <col min="2566" max="2566" width="8.125" style="200" customWidth="1"/>
    <col min="2567" max="2567" width="8.375" style="200" customWidth="1"/>
    <col min="2568" max="2568" width="7" style="200" customWidth="1"/>
    <col min="2569" max="2569" width="6.375" style="200" customWidth="1"/>
    <col min="2570" max="2570" width="7.25" style="200" customWidth="1"/>
    <col min="2571" max="2578" width="5.75" style="200" customWidth="1"/>
    <col min="2579" max="2579" width="4.875" style="200" customWidth="1"/>
    <col min="2580" max="2580" width="5.625" style="200" customWidth="1"/>
    <col min="2581" max="2581" width="5.75" style="200" customWidth="1"/>
    <col min="2582" max="2582" width="7" style="200" customWidth="1"/>
    <col min="2583" max="2816" width="7.875" style="200" customWidth="1"/>
    <col min="2817" max="2817" width="7" style="200" customWidth="1"/>
    <col min="2818" max="2818" width="14.125" style="200" customWidth="1"/>
    <col min="2819" max="2819" width="5.375" style="200" customWidth="1"/>
    <col min="2820" max="2820" width="5.875" style="200" customWidth="1"/>
    <col min="2821" max="2821" width="8.5" style="200" customWidth="1"/>
    <col min="2822" max="2822" width="8.125" style="200" customWidth="1"/>
    <col min="2823" max="2823" width="8.375" style="200" customWidth="1"/>
    <col min="2824" max="2824" width="7" style="200" customWidth="1"/>
    <col min="2825" max="2825" width="6.375" style="200" customWidth="1"/>
    <col min="2826" max="2826" width="7.25" style="200" customWidth="1"/>
    <col min="2827" max="2834" width="5.75" style="200" customWidth="1"/>
    <col min="2835" max="2835" width="4.875" style="200" customWidth="1"/>
    <col min="2836" max="2836" width="5.625" style="200" customWidth="1"/>
    <col min="2837" max="2837" width="5.75" style="200" customWidth="1"/>
    <col min="2838" max="2838" width="7" style="200" customWidth="1"/>
    <col min="2839" max="3072" width="7.875" style="200" customWidth="1"/>
    <col min="3073" max="3073" width="7" style="200" customWidth="1"/>
    <col min="3074" max="3074" width="14.125" style="200" customWidth="1"/>
    <col min="3075" max="3075" width="5.375" style="200" customWidth="1"/>
    <col min="3076" max="3076" width="5.875" style="200" customWidth="1"/>
    <col min="3077" max="3077" width="8.5" style="200" customWidth="1"/>
    <col min="3078" max="3078" width="8.125" style="200" customWidth="1"/>
    <col min="3079" max="3079" width="8.375" style="200" customWidth="1"/>
    <col min="3080" max="3080" width="7" style="200" customWidth="1"/>
    <col min="3081" max="3081" width="6.375" style="200" customWidth="1"/>
    <col min="3082" max="3082" width="7.25" style="200" customWidth="1"/>
    <col min="3083" max="3090" width="5.75" style="200" customWidth="1"/>
    <col min="3091" max="3091" width="4.875" style="200" customWidth="1"/>
    <col min="3092" max="3092" width="5.625" style="200" customWidth="1"/>
    <col min="3093" max="3093" width="5.75" style="200" customWidth="1"/>
    <col min="3094" max="3094" width="7" style="200" customWidth="1"/>
    <col min="3095" max="3328" width="7.875" style="200" customWidth="1"/>
    <col min="3329" max="3329" width="7" style="200" customWidth="1"/>
    <col min="3330" max="3330" width="14.125" style="200" customWidth="1"/>
    <col min="3331" max="3331" width="5.375" style="200" customWidth="1"/>
    <col min="3332" max="3332" width="5.875" style="200" customWidth="1"/>
    <col min="3333" max="3333" width="8.5" style="200" customWidth="1"/>
    <col min="3334" max="3334" width="8.125" style="200" customWidth="1"/>
    <col min="3335" max="3335" width="8.375" style="200" customWidth="1"/>
    <col min="3336" max="3336" width="7" style="200" customWidth="1"/>
    <col min="3337" max="3337" width="6.375" style="200" customWidth="1"/>
    <col min="3338" max="3338" width="7.25" style="200" customWidth="1"/>
    <col min="3339" max="3346" width="5.75" style="200" customWidth="1"/>
    <col min="3347" max="3347" width="4.875" style="200" customWidth="1"/>
    <col min="3348" max="3348" width="5.625" style="200" customWidth="1"/>
    <col min="3349" max="3349" width="5.75" style="200" customWidth="1"/>
    <col min="3350" max="3350" width="7" style="200" customWidth="1"/>
    <col min="3351" max="3584" width="7.875" style="200" customWidth="1"/>
    <col min="3585" max="3585" width="7" style="200" customWidth="1"/>
    <col min="3586" max="3586" width="14.125" style="200" customWidth="1"/>
    <col min="3587" max="3587" width="5.375" style="200" customWidth="1"/>
    <col min="3588" max="3588" width="5.875" style="200" customWidth="1"/>
    <col min="3589" max="3589" width="8.5" style="200" customWidth="1"/>
    <col min="3590" max="3590" width="8.125" style="200" customWidth="1"/>
    <col min="3591" max="3591" width="8.375" style="200" customWidth="1"/>
    <col min="3592" max="3592" width="7" style="200" customWidth="1"/>
    <col min="3593" max="3593" width="6.375" style="200" customWidth="1"/>
    <col min="3594" max="3594" width="7.25" style="200" customWidth="1"/>
    <col min="3595" max="3602" width="5.75" style="200" customWidth="1"/>
    <col min="3603" max="3603" width="4.875" style="200" customWidth="1"/>
    <col min="3604" max="3604" width="5.625" style="200" customWidth="1"/>
    <col min="3605" max="3605" width="5.75" style="200" customWidth="1"/>
    <col min="3606" max="3606" width="7" style="200" customWidth="1"/>
    <col min="3607" max="3840" width="7.875" style="200" customWidth="1"/>
    <col min="3841" max="3841" width="7" style="200" customWidth="1"/>
    <col min="3842" max="3842" width="14.125" style="200" customWidth="1"/>
    <col min="3843" max="3843" width="5.375" style="200" customWidth="1"/>
    <col min="3844" max="3844" width="5.875" style="200" customWidth="1"/>
    <col min="3845" max="3845" width="8.5" style="200" customWidth="1"/>
    <col min="3846" max="3846" width="8.125" style="200" customWidth="1"/>
    <col min="3847" max="3847" width="8.375" style="200" customWidth="1"/>
    <col min="3848" max="3848" width="7" style="200" customWidth="1"/>
    <col min="3849" max="3849" width="6.375" style="200" customWidth="1"/>
    <col min="3850" max="3850" width="7.25" style="200" customWidth="1"/>
    <col min="3851" max="3858" width="5.75" style="200" customWidth="1"/>
    <col min="3859" max="3859" width="4.875" style="200" customWidth="1"/>
    <col min="3860" max="3860" width="5.625" style="200" customWidth="1"/>
    <col min="3861" max="3861" width="5.75" style="200" customWidth="1"/>
    <col min="3862" max="3862" width="7" style="200" customWidth="1"/>
    <col min="3863" max="4096" width="7.875" style="200" customWidth="1"/>
    <col min="4097" max="4097" width="7" style="200" customWidth="1"/>
    <col min="4098" max="4098" width="14.125" style="200" customWidth="1"/>
    <col min="4099" max="4099" width="5.375" style="200" customWidth="1"/>
    <col min="4100" max="4100" width="5.875" style="200" customWidth="1"/>
    <col min="4101" max="4101" width="8.5" style="200" customWidth="1"/>
    <col min="4102" max="4102" width="8.125" style="200" customWidth="1"/>
    <col min="4103" max="4103" width="8.375" style="200" customWidth="1"/>
    <col min="4104" max="4104" width="7" style="200" customWidth="1"/>
    <col min="4105" max="4105" width="6.375" style="200" customWidth="1"/>
    <col min="4106" max="4106" width="7.25" style="200" customWidth="1"/>
    <col min="4107" max="4114" width="5.75" style="200" customWidth="1"/>
    <col min="4115" max="4115" width="4.875" style="200" customWidth="1"/>
    <col min="4116" max="4116" width="5.625" style="200" customWidth="1"/>
    <col min="4117" max="4117" width="5.75" style="200" customWidth="1"/>
    <col min="4118" max="4118" width="7" style="200" customWidth="1"/>
    <col min="4119" max="4352" width="7.875" style="200" customWidth="1"/>
    <col min="4353" max="4353" width="7" style="200" customWidth="1"/>
    <col min="4354" max="4354" width="14.125" style="200" customWidth="1"/>
    <col min="4355" max="4355" width="5.375" style="200" customWidth="1"/>
    <col min="4356" max="4356" width="5.875" style="200" customWidth="1"/>
    <col min="4357" max="4357" width="8.5" style="200" customWidth="1"/>
    <col min="4358" max="4358" width="8.125" style="200" customWidth="1"/>
    <col min="4359" max="4359" width="8.375" style="200" customWidth="1"/>
    <col min="4360" max="4360" width="7" style="200" customWidth="1"/>
    <col min="4361" max="4361" width="6.375" style="200" customWidth="1"/>
    <col min="4362" max="4362" width="7.25" style="200" customWidth="1"/>
    <col min="4363" max="4370" width="5.75" style="200" customWidth="1"/>
    <col min="4371" max="4371" width="4.875" style="200" customWidth="1"/>
    <col min="4372" max="4372" width="5.625" style="200" customWidth="1"/>
    <col min="4373" max="4373" width="5.75" style="200" customWidth="1"/>
    <col min="4374" max="4374" width="7" style="200" customWidth="1"/>
    <col min="4375" max="4608" width="7.875" style="200" customWidth="1"/>
    <col min="4609" max="4609" width="7" style="200" customWidth="1"/>
    <col min="4610" max="4610" width="14.125" style="200" customWidth="1"/>
    <col min="4611" max="4611" width="5.375" style="200" customWidth="1"/>
    <col min="4612" max="4612" width="5.875" style="200" customWidth="1"/>
    <col min="4613" max="4613" width="8.5" style="200" customWidth="1"/>
    <col min="4614" max="4614" width="8.125" style="200" customWidth="1"/>
    <col min="4615" max="4615" width="8.375" style="200" customWidth="1"/>
    <col min="4616" max="4616" width="7" style="200" customWidth="1"/>
    <col min="4617" max="4617" width="6.375" style="200" customWidth="1"/>
    <col min="4618" max="4618" width="7.25" style="200" customWidth="1"/>
    <col min="4619" max="4626" width="5.75" style="200" customWidth="1"/>
    <col min="4627" max="4627" width="4.875" style="200" customWidth="1"/>
    <col min="4628" max="4628" width="5.625" style="200" customWidth="1"/>
    <col min="4629" max="4629" width="5.75" style="200" customWidth="1"/>
    <col min="4630" max="4630" width="7" style="200" customWidth="1"/>
    <col min="4631" max="4864" width="7.875" style="200" customWidth="1"/>
    <col min="4865" max="4865" width="7" style="200" customWidth="1"/>
    <col min="4866" max="4866" width="14.125" style="200" customWidth="1"/>
    <col min="4867" max="4867" width="5.375" style="200" customWidth="1"/>
    <col min="4868" max="4868" width="5.875" style="200" customWidth="1"/>
    <col min="4869" max="4869" width="8.5" style="200" customWidth="1"/>
    <col min="4870" max="4870" width="8.125" style="200" customWidth="1"/>
    <col min="4871" max="4871" width="8.375" style="200" customWidth="1"/>
    <col min="4872" max="4872" width="7" style="200" customWidth="1"/>
    <col min="4873" max="4873" width="6.375" style="200" customWidth="1"/>
    <col min="4874" max="4874" width="7.25" style="200" customWidth="1"/>
    <col min="4875" max="4882" width="5.75" style="200" customWidth="1"/>
    <col min="4883" max="4883" width="4.875" style="200" customWidth="1"/>
    <col min="4884" max="4884" width="5.625" style="200" customWidth="1"/>
    <col min="4885" max="4885" width="5.75" style="200" customWidth="1"/>
    <col min="4886" max="4886" width="7" style="200" customWidth="1"/>
    <col min="4887" max="5120" width="7.875" style="200" customWidth="1"/>
    <col min="5121" max="5121" width="7" style="200" customWidth="1"/>
    <col min="5122" max="5122" width="14.125" style="200" customWidth="1"/>
    <col min="5123" max="5123" width="5.375" style="200" customWidth="1"/>
    <col min="5124" max="5124" width="5.875" style="200" customWidth="1"/>
    <col min="5125" max="5125" width="8.5" style="200" customWidth="1"/>
    <col min="5126" max="5126" width="8.125" style="200" customWidth="1"/>
    <col min="5127" max="5127" width="8.375" style="200" customWidth="1"/>
    <col min="5128" max="5128" width="7" style="200" customWidth="1"/>
    <col min="5129" max="5129" width="6.375" style="200" customWidth="1"/>
    <col min="5130" max="5130" width="7.25" style="200" customWidth="1"/>
    <col min="5131" max="5138" width="5.75" style="200" customWidth="1"/>
    <col min="5139" max="5139" width="4.875" style="200" customWidth="1"/>
    <col min="5140" max="5140" width="5.625" style="200" customWidth="1"/>
    <col min="5141" max="5141" width="5.75" style="200" customWidth="1"/>
    <col min="5142" max="5142" width="7" style="200" customWidth="1"/>
    <col min="5143" max="5376" width="7.875" style="200" customWidth="1"/>
    <col min="5377" max="5377" width="7" style="200" customWidth="1"/>
    <col min="5378" max="5378" width="14.125" style="200" customWidth="1"/>
    <col min="5379" max="5379" width="5.375" style="200" customWidth="1"/>
    <col min="5380" max="5380" width="5.875" style="200" customWidth="1"/>
    <col min="5381" max="5381" width="8.5" style="200" customWidth="1"/>
    <col min="5382" max="5382" width="8.125" style="200" customWidth="1"/>
    <col min="5383" max="5383" width="8.375" style="200" customWidth="1"/>
    <col min="5384" max="5384" width="7" style="200" customWidth="1"/>
    <col min="5385" max="5385" width="6.375" style="200" customWidth="1"/>
    <col min="5386" max="5386" width="7.25" style="200" customWidth="1"/>
    <col min="5387" max="5394" width="5.75" style="200" customWidth="1"/>
    <col min="5395" max="5395" width="4.875" style="200" customWidth="1"/>
    <col min="5396" max="5396" width="5.625" style="200" customWidth="1"/>
    <col min="5397" max="5397" width="5.75" style="200" customWidth="1"/>
    <col min="5398" max="5398" width="7" style="200" customWidth="1"/>
    <col min="5399" max="5632" width="7.875" style="200" customWidth="1"/>
    <col min="5633" max="5633" width="7" style="200" customWidth="1"/>
    <col min="5634" max="5634" width="14.125" style="200" customWidth="1"/>
    <col min="5635" max="5635" width="5.375" style="200" customWidth="1"/>
    <col min="5636" max="5636" width="5.875" style="200" customWidth="1"/>
    <col min="5637" max="5637" width="8.5" style="200" customWidth="1"/>
    <col min="5638" max="5638" width="8.125" style="200" customWidth="1"/>
    <col min="5639" max="5639" width="8.375" style="200" customWidth="1"/>
    <col min="5640" max="5640" width="7" style="200" customWidth="1"/>
    <col min="5641" max="5641" width="6.375" style="200" customWidth="1"/>
    <col min="5642" max="5642" width="7.25" style="200" customWidth="1"/>
    <col min="5643" max="5650" width="5.75" style="200" customWidth="1"/>
    <col min="5651" max="5651" width="4.875" style="200" customWidth="1"/>
    <col min="5652" max="5652" width="5.625" style="200" customWidth="1"/>
    <col min="5653" max="5653" width="5.75" style="200" customWidth="1"/>
    <col min="5654" max="5654" width="7" style="200" customWidth="1"/>
    <col min="5655" max="5888" width="7.875" style="200" customWidth="1"/>
    <col min="5889" max="5889" width="7" style="200" customWidth="1"/>
    <col min="5890" max="5890" width="14.125" style="200" customWidth="1"/>
    <col min="5891" max="5891" width="5.375" style="200" customWidth="1"/>
    <col min="5892" max="5892" width="5.875" style="200" customWidth="1"/>
    <col min="5893" max="5893" width="8.5" style="200" customWidth="1"/>
    <col min="5894" max="5894" width="8.125" style="200" customWidth="1"/>
    <col min="5895" max="5895" width="8.375" style="200" customWidth="1"/>
    <col min="5896" max="5896" width="7" style="200" customWidth="1"/>
    <col min="5897" max="5897" width="6.375" style="200" customWidth="1"/>
    <col min="5898" max="5898" width="7.25" style="200" customWidth="1"/>
    <col min="5899" max="5906" width="5.75" style="200" customWidth="1"/>
    <col min="5907" max="5907" width="4.875" style="200" customWidth="1"/>
    <col min="5908" max="5908" width="5.625" style="200" customWidth="1"/>
    <col min="5909" max="5909" width="5.75" style="200" customWidth="1"/>
    <col min="5910" max="5910" width="7" style="200" customWidth="1"/>
    <col min="5911" max="6144" width="7.875" style="200" customWidth="1"/>
    <col min="6145" max="6145" width="7" style="200" customWidth="1"/>
    <col min="6146" max="6146" width="14.125" style="200" customWidth="1"/>
    <col min="6147" max="6147" width="5.375" style="200" customWidth="1"/>
    <col min="6148" max="6148" width="5.875" style="200" customWidth="1"/>
    <col min="6149" max="6149" width="8.5" style="200" customWidth="1"/>
    <col min="6150" max="6150" width="8.125" style="200" customWidth="1"/>
    <col min="6151" max="6151" width="8.375" style="200" customWidth="1"/>
    <col min="6152" max="6152" width="7" style="200" customWidth="1"/>
    <col min="6153" max="6153" width="6.375" style="200" customWidth="1"/>
    <col min="6154" max="6154" width="7.25" style="200" customWidth="1"/>
    <col min="6155" max="6162" width="5.75" style="200" customWidth="1"/>
    <col min="6163" max="6163" width="4.875" style="200" customWidth="1"/>
    <col min="6164" max="6164" width="5.625" style="200" customWidth="1"/>
    <col min="6165" max="6165" width="5.75" style="200" customWidth="1"/>
    <col min="6166" max="6166" width="7" style="200" customWidth="1"/>
    <col min="6167" max="6400" width="7.875" style="200" customWidth="1"/>
    <col min="6401" max="6401" width="7" style="200" customWidth="1"/>
    <col min="6402" max="6402" width="14.125" style="200" customWidth="1"/>
    <col min="6403" max="6403" width="5.375" style="200" customWidth="1"/>
    <col min="6404" max="6404" width="5.875" style="200" customWidth="1"/>
    <col min="6405" max="6405" width="8.5" style="200" customWidth="1"/>
    <col min="6406" max="6406" width="8.125" style="200" customWidth="1"/>
    <col min="6407" max="6407" width="8.375" style="200" customWidth="1"/>
    <col min="6408" max="6408" width="7" style="200" customWidth="1"/>
    <col min="6409" max="6409" width="6.375" style="200" customWidth="1"/>
    <col min="6410" max="6410" width="7.25" style="200" customWidth="1"/>
    <col min="6411" max="6418" width="5.75" style="200" customWidth="1"/>
    <col min="6419" max="6419" width="4.875" style="200" customWidth="1"/>
    <col min="6420" max="6420" width="5.625" style="200" customWidth="1"/>
    <col min="6421" max="6421" width="5.75" style="200" customWidth="1"/>
    <col min="6422" max="6422" width="7" style="200" customWidth="1"/>
    <col min="6423" max="6656" width="7.875" style="200" customWidth="1"/>
    <col min="6657" max="6657" width="7" style="200" customWidth="1"/>
    <col min="6658" max="6658" width="14.125" style="200" customWidth="1"/>
    <col min="6659" max="6659" width="5.375" style="200" customWidth="1"/>
    <col min="6660" max="6660" width="5.875" style="200" customWidth="1"/>
    <col min="6661" max="6661" width="8.5" style="200" customWidth="1"/>
    <col min="6662" max="6662" width="8.125" style="200" customWidth="1"/>
    <col min="6663" max="6663" width="8.375" style="200" customWidth="1"/>
    <col min="6664" max="6664" width="7" style="200" customWidth="1"/>
    <col min="6665" max="6665" width="6.375" style="200" customWidth="1"/>
    <col min="6666" max="6666" width="7.25" style="200" customWidth="1"/>
    <col min="6667" max="6674" width="5.75" style="200" customWidth="1"/>
    <col min="6675" max="6675" width="4.875" style="200" customWidth="1"/>
    <col min="6676" max="6676" width="5.625" style="200" customWidth="1"/>
    <col min="6677" max="6677" width="5.75" style="200" customWidth="1"/>
    <col min="6678" max="6678" width="7" style="200" customWidth="1"/>
    <col min="6679" max="6912" width="7.875" style="200" customWidth="1"/>
    <col min="6913" max="6913" width="7" style="200" customWidth="1"/>
    <col min="6914" max="6914" width="14.125" style="200" customWidth="1"/>
    <col min="6915" max="6915" width="5.375" style="200" customWidth="1"/>
    <col min="6916" max="6916" width="5.875" style="200" customWidth="1"/>
    <col min="6917" max="6917" width="8.5" style="200" customWidth="1"/>
    <col min="6918" max="6918" width="8.125" style="200" customWidth="1"/>
    <col min="6919" max="6919" width="8.375" style="200" customWidth="1"/>
    <col min="6920" max="6920" width="7" style="200" customWidth="1"/>
    <col min="6921" max="6921" width="6.375" style="200" customWidth="1"/>
    <col min="6922" max="6922" width="7.25" style="200" customWidth="1"/>
    <col min="6923" max="6930" width="5.75" style="200" customWidth="1"/>
    <col min="6931" max="6931" width="4.875" style="200" customWidth="1"/>
    <col min="6932" max="6932" width="5.625" style="200" customWidth="1"/>
    <col min="6933" max="6933" width="5.75" style="200" customWidth="1"/>
    <col min="6934" max="6934" width="7" style="200" customWidth="1"/>
    <col min="6935" max="7168" width="7.875" style="200" customWidth="1"/>
    <col min="7169" max="7169" width="7" style="200" customWidth="1"/>
    <col min="7170" max="7170" width="14.125" style="200" customWidth="1"/>
    <col min="7171" max="7171" width="5.375" style="200" customWidth="1"/>
    <col min="7172" max="7172" width="5.875" style="200" customWidth="1"/>
    <col min="7173" max="7173" width="8.5" style="200" customWidth="1"/>
    <col min="7174" max="7174" width="8.125" style="200" customWidth="1"/>
    <col min="7175" max="7175" width="8.375" style="200" customWidth="1"/>
    <col min="7176" max="7176" width="7" style="200" customWidth="1"/>
    <col min="7177" max="7177" width="6.375" style="200" customWidth="1"/>
    <col min="7178" max="7178" width="7.25" style="200" customWidth="1"/>
    <col min="7179" max="7186" width="5.75" style="200" customWidth="1"/>
    <col min="7187" max="7187" width="4.875" style="200" customWidth="1"/>
    <col min="7188" max="7188" width="5.625" style="200" customWidth="1"/>
    <col min="7189" max="7189" width="5.75" style="200" customWidth="1"/>
    <col min="7190" max="7190" width="7" style="200" customWidth="1"/>
    <col min="7191" max="7424" width="7.875" style="200" customWidth="1"/>
    <col min="7425" max="7425" width="7" style="200" customWidth="1"/>
    <col min="7426" max="7426" width="14.125" style="200" customWidth="1"/>
    <col min="7427" max="7427" width="5.375" style="200" customWidth="1"/>
    <col min="7428" max="7428" width="5.875" style="200" customWidth="1"/>
    <col min="7429" max="7429" width="8.5" style="200" customWidth="1"/>
    <col min="7430" max="7430" width="8.125" style="200" customWidth="1"/>
    <col min="7431" max="7431" width="8.375" style="200" customWidth="1"/>
    <col min="7432" max="7432" width="7" style="200" customWidth="1"/>
    <col min="7433" max="7433" width="6.375" style="200" customWidth="1"/>
    <col min="7434" max="7434" width="7.25" style="200" customWidth="1"/>
    <col min="7435" max="7442" width="5.75" style="200" customWidth="1"/>
    <col min="7443" max="7443" width="4.875" style="200" customWidth="1"/>
    <col min="7444" max="7444" width="5.625" style="200" customWidth="1"/>
    <col min="7445" max="7445" width="5.75" style="200" customWidth="1"/>
    <col min="7446" max="7446" width="7" style="200" customWidth="1"/>
    <col min="7447" max="7680" width="7.875" style="200" customWidth="1"/>
    <col min="7681" max="7681" width="7" style="200" customWidth="1"/>
    <col min="7682" max="7682" width="14.125" style="200" customWidth="1"/>
    <col min="7683" max="7683" width="5.375" style="200" customWidth="1"/>
    <col min="7684" max="7684" width="5.875" style="200" customWidth="1"/>
    <col min="7685" max="7685" width="8.5" style="200" customWidth="1"/>
    <col min="7686" max="7686" width="8.125" style="200" customWidth="1"/>
    <col min="7687" max="7687" width="8.375" style="200" customWidth="1"/>
    <col min="7688" max="7688" width="7" style="200" customWidth="1"/>
    <col min="7689" max="7689" width="6.375" style="200" customWidth="1"/>
    <col min="7690" max="7690" width="7.25" style="200" customWidth="1"/>
    <col min="7691" max="7698" width="5.75" style="200" customWidth="1"/>
    <col min="7699" max="7699" width="4.875" style="200" customWidth="1"/>
    <col min="7700" max="7700" width="5.625" style="200" customWidth="1"/>
    <col min="7701" max="7701" width="5.75" style="200" customWidth="1"/>
    <col min="7702" max="7702" width="7" style="200" customWidth="1"/>
    <col min="7703" max="7936" width="7.875" style="200" customWidth="1"/>
    <col min="7937" max="7937" width="7" style="200" customWidth="1"/>
    <col min="7938" max="7938" width="14.125" style="200" customWidth="1"/>
    <col min="7939" max="7939" width="5.375" style="200" customWidth="1"/>
    <col min="7940" max="7940" width="5.875" style="200" customWidth="1"/>
    <col min="7941" max="7941" width="8.5" style="200" customWidth="1"/>
    <col min="7942" max="7942" width="8.125" style="200" customWidth="1"/>
    <col min="7943" max="7943" width="8.375" style="200" customWidth="1"/>
    <col min="7944" max="7944" width="7" style="200" customWidth="1"/>
    <col min="7945" max="7945" width="6.375" style="200" customWidth="1"/>
    <col min="7946" max="7946" width="7.25" style="200" customWidth="1"/>
    <col min="7947" max="7954" width="5.75" style="200" customWidth="1"/>
    <col min="7955" max="7955" width="4.875" style="200" customWidth="1"/>
    <col min="7956" max="7956" width="5.625" style="200" customWidth="1"/>
    <col min="7957" max="7957" width="5.75" style="200" customWidth="1"/>
    <col min="7958" max="7958" width="7" style="200" customWidth="1"/>
    <col min="7959" max="8192" width="7.875" style="200" customWidth="1"/>
    <col min="8193" max="8193" width="7" style="200" customWidth="1"/>
    <col min="8194" max="8194" width="14.125" style="200" customWidth="1"/>
    <col min="8195" max="8195" width="5.375" style="200" customWidth="1"/>
    <col min="8196" max="8196" width="5.875" style="200" customWidth="1"/>
    <col min="8197" max="8197" width="8.5" style="200" customWidth="1"/>
    <col min="8198" max="8198" width="8.125" style="200" customWidth="1"/>
    <col min="8199" max="8199" width="8.375" style="200" customWidth="1"/>
    <col min="8200" max="8200" width="7" style="200" customWidth="1"/>
    <col min="8201" max="8201" width="6.375" style="200" customWidth="1"/>
    <col min="8202" max="8202" width="7.25" style="200" customWidth="1"/>
    <col min="8203" max="8210" width="5.75" style="200" customWidth="1"/>
    <col min="8211" max="8211" width="4.875" style="200" customWidth="1"/>
    <col min="8212" max="8212" width="5.625" style="200" customWidth="1"/>
    <col min="8213" max="8213" width="5.75" style="200" customWidth="1"/>
    <col min="8214" max="8214" width="7" style="200" customWidth="1"/>
    <col min="8215" max="8448" width="7.875" style="200" customWidth="1"/>
    <col min="8449" max="8449" width="7" style="200" customWidth="1"/>
    <col min="8450" max="8450" width="14.125" style="200" customWidth="1"/>
    <col min="8451" max="8451" width="5.375" style="200" customWidth="1"/>
    <col min="8452" max="8452" width="5.875" style="200" customWidth="1"/>
    <col min="8453" max="8453" width="8.5" style="200" customWidth="1"/>
    <col min="8454" max="8454" width="8.125" style="200" customWidth="1"/>
    <col min="8455" max="8455" width="8.375" style="200" customWidth="1"/>
    <col min="8456" max="8456" width="7" style="200" customWidth="1"/>
    <col min="8457" max="8457" width="6.375" style="200" customWidth="1"/>
    <col min="8458" max="8458" width="7.25" style="200" customWidth="1"/>
    <col min="8459" max="8466" width="5.75" style="200" customWidth="1"/>
    <col min="8467" max="8467" width="4.875" style="200" customWidth="1"/>
    <col min="8468" max="8468" width="5.625" style="200" customWidth="1"/>
    <col min="8469" max="8469" width="5.75" style="200" customWidth="1"/>
    <col min="8470" max="8470" width="7" style="200" customWidth="1"/>
    <col min="8471" max="8704" width="7.875" style="200" customWidth="1"/>
    <col min="8705" max="8705" width="7" style="200" customWidth="1"/>
    <col min="8706" max="8706" width="14.125" style="200" customWidth="1"/>
    <col min="8707" max="8707" width="5.375" style="200" customWidth="1"/>
    <col min="8708" max="8708" width="5.875" style="200" customWidth="1"/>
    <col min="8709" max="8709" width="8.5" style="200" customWidth="1"/>
    <col min="8710" max="8710" width="8.125" style="200" customWidth="1"/>
    <col min="8711" max="8711" width="8.375" style="200" customWidth="1"/>
    <col min="8712" max="8712" width="7" style="200" customWidth="1"/>
    <col min="8713" max="8713" width="6.375" style="200" customWidth="1"/>
    <col min="8714" max="8714" width="7.25" style="200" customWidth="1"/>
    <col min="8715" max="8722" width="5.75" style="200" customWidth="1"/>
    <col min="8723" max="8723" width="4.875" style="200" customWidth="1"/>
    <col min="8724" max="8724" width="5.625" style="200" customWidth="1"/>
    <col min="8725" max="8725" width="5.75" style="200" customWidth="1"/>
    <col min="8726" max="8726" width="7" style="200" customWidth="1"/>
    <col min="8727" max="8960" width="7.875" style="200" customWidth="1"/>
    <col min="8961" max="8961" width="7" style="200" customWidth="1"/>
    <col min="8962" max="8962" width="14.125" style="200" customWidth="1"/>
    <col min="8963" max="8963" width="5.375" style="200" customWidth="1"/>
    <col min="8964" max="8964" width="5.875" style="200" customWidth="1"/>
    <col min="8965" max="8965" width="8.5" style="200" customWidth="1"/>
    <col min="8966" max="8966" width="8.125" style="200" customWidth="1"/>
    <col min="8967" max="8967" width="8.375" style="200" customWidth="1"/>
    <col min="8968" max="8968" width="7" style="200" customWidth="1"/>
    <col min="8969" max="8969" width="6.375" style="200" customWidth="1"/>
    <col min="8970" max="8970" width="7.25" style="200" customWidth="1"/>
    <col min="8971" max="8978" width="5.75" style="200" customWidth="1"/>
    <col min="8979" max="8979" width="4.875" style="200" customWidth="1"/>
    <col min="8980" max="8980" width="5.625" style="200" customWidth="1"/>
    <col min="8981" max="8981" width="5.75" style="200" customWidth="1"/>
    <col min="8982" max="8982" width="7" style="200" customWidth="1"/>
    <col min="8983" max="9216" width="7.875" style="200" customWidth="1"/>
    <col min="9217" max="9217" width="7" style="200" customWidth="1"/>
    <col min="9218" max="9218" width="14.125" style="200" customWidth="1"/>
    <col min="9219" max="9219" width="5.375" style="200" customWidth="1"/>
    <col min="9220" max="9220" width="5.875" style="200" customWidth="1"/>
    <col min="9221" max="9221" width="8.5" style="200" customWidth="1"/>
    <col min="9222" max="9222" width="8.125" style="200" customWidth="1"/>
    <col min="9223" max="9223" width="8.375" style="200" customWidth="1"/>
    <col min="9224" max="9224" width="7" style="200" customWidth="1"/>
    <col min="9225" max="9225" width="6.375" style="200" customWidth="1"/>
    <col min="9226" max="9226" width="7.25" style="200" customWidth="1"/>
    <col min="9227" max="9234" width="5.75" style="200" customWidth="1"/>
    <col min="9235" max="9235" width="4.875" style="200" customWidth="1"/>
    <col min="9236" max="9236" width="5.625" style="200" customWidth="1"/>
    <col min="9237" max="9237" width="5.75" style="200" customWidth="1"/>
    <col min="9238" max="9238" width="7" style="200" customWidth="1"/>
    <col min="9239" max="9472" width="7.875" style="200" customWidth="1"/>
    <col min="9473" max="9473" width="7" style="200" customWidth="1"/>
    <col min="9474" max="9474" width="14.125" style="200" customWidth="1"/>
    <col min="9475" max="9475" width="5.375" style="200" customWidth="1"/>
    <col min="9476" max="9476" width="5.875" style="200" customWidth="1"/>
    <col min="9477" max="9477" width="8.5" style="200" customWidth="1"/>
    <col min="9478" max="9478" width="8.125" style="200" customWidth="1"/>
    <col min="9479" max="9479" width="8.375" style="200" customWidth="1"/>
    <col min="9480" max="9480" width="7" style="200" customWidth="1"/>
    <col min="9481" max="9481" width="6.375" style="200" customWidth="1"/>
    <col min="9482" max="9482" width="7.25" style="200" customWidth="1"/>
    <col min="9483" max="9490" width="5.75" style="200" customWidth="1"/>
    <col min="9491" max="9491" width="4.875" style="200" customWidth="1"/>
    <col min="9492" max="9492" width="5.625" style="200" customWidth="1"/>
    <col min="9493" max="9493" width="5.75" style="200" customWidth="1"/>
    <col min="9494" max="9494" width="7" style="200" customWidth="1"/>
    <col min="9495" max="9728" width="7.875" style="200" customWidth="1"/>
    <col min="9729" max="9729" width="7" style="200" customWidth="1"/>
    <col min="9730" max="9730" width="14.125" style="200" customWidth="1"/>
    <col min="9731" max="9731" width="5.375" style="200" customWidth="1"/>
    <col min="9732" max="9732" width="5.875" style="200" customWidth="1"/>
    <col min="9733" max="9733" width="8.5" style="200" customWidth="1"/>
    <col min="9734" max="9734" width="8.125" style="200" customWidth="1"/>
    <col min="9735" max="9735" width="8.375" style="200" customWidth="1"/>
    <col min="9736" max="9736" width="7" style="200" customWidth="1"/>
    <col min="9737" max="9737" width="6.375" style="200" customWidth="1"/>
    <col min="9738" max="9738" width="7.25" style="200" customWidth="1"/>
    <col min="9739" max="9746" width="5.75" style="200" customWidth="1"/>
    <col min="9747" max="9747" width="4.875" style="200" customWidth="1"/>
    <col min="9748" max="9748" width="5.625" style="200" customWidth="1"/>
    <col min="9749" max="9749" width="5.75" style="200" customWidth="1"/>
    <col min="9750" max="9750" width="7" style="200" customWidth="1"/>
    <col min="9751" max="9984" width="7.875" style="200" customWidth="1"/>
    <col min="9985" max="9985" width="7" style="200" customWidth="1"/>
    <col min="9986" max="9986" width="14.125" style="200" customWidth="1"/>
    <col min="9987" max="9987" width="5.375" style="200" customWidth="1"/>
    <col min="9988" max="9988" width="5.875" style="200" customWidth="1"/>
    <col min="9989" max="9989" width="8.5" style="200" customWidth="1"/>
    <col min="9990" max="9990" width="8.125" style="200" customWidth="1"/>
    <col min="9991" max="9991" width="8.375" style="200" customWidth="1"/>
    <col min="9992" max="9992" width="7" style="200" customWidth="1"/>
    <col min="9993" max="9993" width="6.375" style="200" customWidth="1"/>
    <col min="9994" max="9994" width="7.25" style="200" customWidth="1"/>
    <col min="9995" max="10002" width="5.75" style="200" customWidth="1"/>
    <col min="10003" max="10003" width="4.875" style="200" customWidth="1"/>
    <col min="10004" max="10004" width="5.625" style="200" customWidth="1"/>
    <col min="10005" max="10005" width="5.75" style="200" customWidth="1"/>
    <col min="10006" max="10006" width="7" style="200" customWidth="1"/>
    <col min="10007" max="10240" width="7.875" style="200" customWidth="1"/>
    <col min="10241" max="10241" width="7" style="200" customWidth="1"/>
    <col min="10242" max="10242" width="14.125" style="200" customWidth="1"/>
    <col min="10243" max="10243" width="5.375" style="200" customWidth="1"/>
    <col min="10244" max="10244" width="5.875" style="200" customWidth="1"/>
    <col min="10245" max="10245" width="8.5" style="200" customWidth="1"/>
    <col min="10246" max="10246" width="8.125" style="200" customWidth="1"/>
    <col min="10247" max="10247" width="8.375" style="200" customWidth="1"/>
    <col min="10248" max="10248" width="7" style="200" customWidth="1"/>
    <col min="10249" max="10249" width="6.375" style="200" customWidth="1"/>
    <col min="10250" max="10250" width="7.25" style="200" customWidth="1"/>
    <col min="10251" max="10258" width="5.75" style="200" customWidth="1"/>
    <col min="10259" max="10259" width="4.875" style="200" customWidth="1"/>
    <col min="10260" max="10260" width="5.625" style="200" customWidth="1"/>
    <col min="10261" max="10261" width="5.75" style="200" customWidth="1"/>
    <col min="10262" max="10262" width="7" style="200" customWidth="1"/>
    <col min="10263" max="10496" width="7.875" style="200" customWidth="1"/>
    <col min="10497" max="10497" width="7" style="200" customWidth="1"/>
    <col min="10498" max="10498" width="14.125" style="200" customWidth="1"/>
    <col min="10499" max="10499" width="5.375" style="200" customWidth="1"/>
    <col min="10500" max="10500" width="5.875" style="200" customWidth="1"/>
    <col min="10501" max="10501" width="8.5" style="200" customWidth="1"/>
    <col min="10502" max="10502" width="8.125" style="200" customWidth="1"/>
    <col min="10503" max="10503" width="8.375" style="200" customWidth="1"/>
    <col min="10504" max="10504" width="7" style="200" customWidth="1"/>
    <col min="10505" max="10505" width="6.375" style="200" customWidth="1"/>
    <col min="10506" max="10506" width="7.25" style="200" customWidth="1"/>
    <col min="10507" max="10514" width="5.75" style="200" customWidth="1"/>
    <col min="10515" max="10515" width="4.875" style="200" customWidth="1"/>
    <col min="10516" max="10516" width="5.625" style="200" customWidth="1"/>
    <col min="10517" max="10517" width="5.75" style="200" customWidth="1"/>
    <col min="10518" max="10518" width="7" style="200" customWidth="1"/>
    <col min="10519" max="10752" width="7.875" style="200" customWidth="1"/>
    <col min="10753" max="10753" width="7" style="200" customWidth="1"/>
    <col min="10754" max="10754" width="14.125" style="200" customWidth="1"/>
    <col min="10755" max="10755" width="5.375" style="200" customWidth="1"/>
    <col min="10756" max="10756" width="5.875" style="200" customWidth="1"/>
    <col min="10757" max="10757" width="8.5" style="200" customWidth="1"/>
    <col min="10758" max="10758" width="8.125" style="200" customWidth="1"/>
    <col min="10759" max="10759" width="8.375" style="200" customWidth="1"/>
    <col min="10760" max="10760" width="7" style="200" customWidth="1"/>
    <col min="10761" max="10761" width="6.375" style="200" customWidth="1"/>
    <col min="10762" max="10762" width="7.25" style="200" customWidth="1"/>
    <col min="10763" max="10770" width="5.75" style="200" customWidth="1"/>
    <col min="10771" max="10771" width="4.875" style="200" customWidth="1"/>
    <col min="10772" max="10772" width="5.625" style="200" customWidth="1"/>
    <col min="10773" max="10773" width="5.75" style="200" customWidth="1"/>
    <col min="10774" max="10774" width="7" style="200" customWidth="1"/>
    <col min="10775" max="11008" width="7.875" style="200" customWidth="1"/>
    <col min="11009" max="11009" width="7" style="200" customWidth="1"/>
    <col min="11010" max="11010" width="14.125" style="200" customWidth="1"/>
    <col min="11011" max="11011" width="5.375" style="200" customWidth="1"/>
    <col min="11012" max="11012" width="5.875" style="200" customWidth="1"/>
    <col min="11013" max="11013" width="8.5" style="200" customWidth="1"/>
    <col min="11014" max="11014" width="8.125" style="200" customWidth="1"/>
    <col min="11015" max="11015" width="8.375" style="200" customWidth="1"/>
    <col min="11016" max="11016" width="7" style="200" customWidth="1"/>
    <col min="11017" max="11017" width="6.375" style="200" customWidth="1"/>
    <col min="11018" max="11018" width="7.25" style="200" customWidth="1"/>
    <col min="11019" max="11026" width="5.75" style="200" customWidth="1"/>
    <col min="11027" max="11027" width="4.875" style="200" customWidth="1"/>
    <col min="11028" max="11028" width="5.625" style="200" customWidth="1"/>
    <col min="11029" max="11029" width="5.75" style="200" customWidth="1"/>
    <col min="11030" max="11030" width="7" style="200" customWidth="1"/>
    <col min="11031" max="11264" width="7.875" style="200" customWidth="1"/>
    <col min="11265" max="11265" width="7" style="200" customWidth="1"/>
    <col min="11266" max="11266" width="14.125" style="200" customWidth="1"/>
    <col min="11267" max="11267" width="5.375" style="200" customWidth="1"/>
    <col min="11268" max="11268" width="5.875" style="200" customWidth="1"/>
    <col min="11269" max="11269" width="8.5" style="200" customWidth="1"/>
    <col min="11270" max="11270" width="8.125" style="200" customWidth="1"/>
    <col min="11271" max="11271" width="8.375" style="200" customWidth="1"/>
    <col min="11272" max="11272" width="7" style="200" customWidth="1"/>
    <col min="11273" max="11273" width="6.375" style="200" customWidth="1"/>
    <col min="11274" max="11274" width="7.25" style="200" customWidth="1"/>
    <col min="11275" max="11282" width="5.75" style="200" customWidth="1"/>
    <col min="11283" max="11283" width="4.875" style="200" customWidth="1"/>
    <col min="11284" max="11284" width="5.625" style="200" customWidth="1"/>
    <col min="11285" max="11285" width="5.75" style="200" customWidth="1"/>
    <col min="11286" max="11286" width="7" style="200" customWidth="1"/>
    <col min="11287" max="11520" width="7.875" style="200" customWidth="1"/>
    <col min="11521" max="11521" width="7" style="200" customWidth="1"/>
    <col min="11522" max="11522" width="14.125" style="200" customWidth="1"/>
    <col min="11523" max="11523" width="5.375" style="200" customWidth="1"/>
    <col min="11524" max="11524" width="5.875" style="200" customWidth="1"/>
    <col min="11525" max="11525" width="8.5" style="200" customWidth="1"/>
    <col min="11526" max="11526" width="8.125" style="200" customWidth="1"/>
    <col min="11527" max="11527" width="8.375" style="200" customWidth="1"/>
    <col min="11528" max="11528" width="7" style="200" customWidth="1"/>
    <col min="11529" max="11529" width="6.375" style="200" customWidth="1"/>
    <col min="11530" max="11530" width="7.25" style="200" customWidth="1"/>
    <col min="11531" max="11538" width="5.75" style="200" customWidth="1"/>
    <col min="11539" max="11539" width="4.875" style="200" customWidth="1"/>
    <col min="11540" max="11540" width="5.625" style="200" customWidth="1"/>
    <col min="11541" max="11541" width="5.75" style="200" customWidth="1"/>
    <col min="11542" max="11542" width="7" style="200" customWidth="1"/>
    <col min="11543" max="11776" width="7.875" style="200" customWidth="1"/>
    <col min="11777" max="11777" width="7" style="200" customWidth="1"/>
    <col min="11778" max="11778" width="14.125" style="200" customWidth="1"/>
    <col min="11779" max="11779" width="5.375" style="200" customWidth="1"/>
    <col min="11780" max="11780" width="5.875" style="200" customWidth="1"/>
    <col min="11781" max="11781" width="8.5" style="200" customWidth="1"/>
    <col min="11782" max="11782" width="8.125" style="200" customWidth="1"/>
    <col min="11783" max="11783" width="8.375" style="200" customWidth="1"/>
    <col min="11784" max="11784" width="7" style="200" customWidth="1"/>
    <col min="11785" max="11785" width="6.375" style="200" customWidth="1"/>
    <col min="11786" max="11786" width="7.25" style="200" customWidth="1"/>
    <col min="11787" max="11794" width="5.75" style="200" customWidth="1"/>
    <col min="11795" max="11795" width="4.875" style="200" customWidth="1"/>
    <col min="11796" max="11796" width="5.625" style="200" customWidth="1"/>
    <col min="11797" max="11797" width="5.75" style="200" customWidth="1"/>
    <col min="11798" max="11798" width="7" style="200" customWidth="1"/>
    <col min="11799" max="12032" width="7.875" style="200" customWidth="1"/>
    <col min="12033" max="12033" width="7" style="200" customWidth="1"/>
    <col min="12034" max="12034" width="14.125" style="200" customWidth="1"/>
    <col min="12035" max="12035" width="5.375" style="200" customWidth="1"/>
    <col min="12036" max="12036" width="5.875" style="200" customWidth="1"/>
    <col min="12037" max="12037" width="8.5" style="200" customWidth="1"/>
    <col min="12038" max="12038" width="8.125" style="200" customWidth="1"/>
    <col min="12039" max="12039" width="8.375" style="200" customWidth="1"/>
    <col min="12040" max="12040" width="7" style="200" customWidth="1"/>
    <col min="12041" max="12041" width="6.375" style="200" customWidth="1"/>
    <col min="12042" max="12042" width="7.25" style="200" customWidth="1"/>
    <col min="12043" max="12050" width="5.75" style="200" customWidth="1"/>
    <col min="12051" max="12051" width="4.875" style="200" customWidth="1"/>
    <col min="12052" max="12052" width="5.625" style="200" customWidth="1"/>
    <col min="12053" max="12053" width="5.75" style="200" customWidth="1"/>
    <col min="12054" max="12054" width="7" style="200" customWidth="1"/>
    <col min="12055" max="12288" width="7.875" style="200" customWidth="1"/>
    <col min="12289" max="12289" width="7" style="200" customWidth="1"/>
    <col min="12290" max="12290" width="14.125" style="200" customWidth="1"/>
    <col min="12291" max="12291" width="5.375" style="200" customWidth="1"/>
    <col min="12292" max="12292" width="5.875" style="200" customWidth="1"/>
    <col min="12293" max="12293" width="8.5" style="200" customWidth="1"/>
    <col min="12294" max="12294" width="8.125" style="200" customWidth="1"/>
    <col min="12295" max="12295" width="8.375" style="200" customWidth="1"/>
    <col min="12296" max="12296" width="7" style="200" customWidth="1"/>
    <col min="12297" max="12297" width="6.375" style="200" customWidth="1"/>
    <col min="12298" max="12298" width="7.25" style="200" customWidth="1"/>
    <col min="12299" max="12306" width="5.75" style="200" customWidth="1"/>
    <col min="12307" max="12307" width="4.875" style="200" customWidth="1"/>
    <col min="12308" max="12308" width="5.625" style="200" customWidth="1"/>
    <col min="12309" max="12309" width="5.75" style="200" customWidth="1"/>
    <col min="12310" max="12310" width="7" style="200" customWidth="1"/>
    <col min="12311" max="12544" width="7.875" style="200" customWidth="1"/>
    <col min="12545" max="12545" width="7" style="200" customWidth="1"/>
    <col min="12546" max="12546" width="14.125" style="200" customWidth="1"/>
    <col min="12547" max="12547" width="5.375" style="200" customWidth="1"/>
    <col min="12548" max="12548" width="5.875" style="200" customWidth="1"/>
    <col min="12549" max="12549" width="8.5" style="200" customWidth="1"/>
    <col min="12550" max="12550" width="8.125" style="200" customWidth="1"/>
    <col min="12551" max="12551" width="8.375" style="200" customWidth="1"/>
    <col min="12552" max="12552" width="7" style="200" customWidth="1"/>
    <col min="12553" max="12553" width="6.375" style="200" customWidth="1"/>
    <col min="12554" max="12554" width="7.25" style="200" customWidth="1"/>
    <col min="12555" max="12562" width="5.75" style="200" customWidth="1"/>
    <col min="12563" max="12563" width="4.875" style="200" customWidth="1"/>
    <col min="12564" max="12564" width="5.625" style="200" customWidth="1"/>
    <col min="12565" max="12565" width="5.75" style="200" customWidth="1"/>
    <col min="12566" max="12566" width="7" style="200" customWidth="1"/>
    <col min="12567" max="12800" width="7.875" style="200" customWidth="1"/>
    <col min="12801" max="12801" width="7" style="200" customWidth="1"/>
    <col min="12802" max="12802" width="14.125" style="200" customWidth="1"/>
    <col min="12803" max="12803" width="5.375" style="200" customWidth="1"/>
    <col min="12804" max="12804" width="5.875" style="200" customWidth="1"/>
    <col min="12805" max="12805" width="8.5" style="200" customWidth="1"/>
    <col min="12806" max="12806" width="8.125" style="200" customWidth="1"/>
    <col min="12807" max="12807" width="8.375" style="200" customWidth="1"/>
    <col min="12808" max="12808" width="7" style="200" customWidth="1"/>
    <col min="12809" max="12809" width="6.375" style="200" customWidth="1"/>
    <col min="12810" max="12810" width="7.25" style="200" customWidth="1"/>
    <col min="12811" max="12818" width="5.75" style="200" customWidth="1"/>
    <col min="12819" max="12819" width="4.875" style="200" customWidth="1"/>
    <col min="12820" max="12820" width="5.625" style="200" customWidth="1"/>
    <col min="12821" max="12821" width="5.75" style="200" customWidth="1"/>
    <col min="12822" max="12822" width="7" style="200" customWidth="1"/>
    <col min="12823" max="13056" width="7.875" style="200" customWidth="1"/>
    <col min="13057" max="13057" width="7" style="200" customWidth="1"/>
    <col min="13058" max="13058" width="14.125" style="200" customWidth="1"/>
    <col min="13059" max="13059" width="5.375" style="200" customWidth="1"/>
    <col min="13060" max="13060" width="5.875" style="200" customWidth="1"/>
    <col min="13061" max="13061" width="8.5" style="200" customWidth="1"/>
    <col min="13062" max="13062" width="8.125" style="200" customWidth="1"/>
    <col min="13063" max="13063" width="8.375" style="200" customWidth="1"/>
    <col min="13064" max="13064" width="7" style="200" customWidth="1"/>
    <col min="13065" max="13065" width="6.375" style="200" customWidth="1"/>
    <col min="13066" max="13066" width="7.25" style="200" customWidth="1"/>
    <col min="13067" max="13074" width="5.75" style="200" customWidth="1"/>
    <col min="13075" max="13075" width="4.875" style="200" customWidth="1"/>
    <col min="13076" max="13076" width="5.625" style="200" customWidth="1"/>
    <col min="13077" max="13077" width="5.75" style="200" customWidth="1"/>
    <col min="13078" max="13078" width="7" style="200" customWidth="1"/>
    <col min="13079" max="13312" width="7.875" style="200" customWidth="1"/>
    <col min="13313" max="13313" width="7" style="200" customWidth="1"/>
    <col min="13314" max="13314" width="14.125" style="200" customWidth="1"/>
    <col min="13315" max="13315" width="5.375" style="200" customWidth="1"/>
    <col min="13316" max="13316" width="5.875" style="200" customWidth="1"/>
    <col min="13317" max="13317" width="8.5" style="200" customWidth="1"/>
    <col min="13318" max="13318" width="8.125" style="200" customWidth="1"/>
    <col min="13319" max="13319" width="8.375" style="200" customWidth="1"/>
    <col min="13320" max="13320" width="7" style="200" customWidth="1"/>
    <col min="13321" max="13321" width="6.375" style="200" customWidth="1"/>
    <col min="13322" max="13322" width="7.25" style="200" customWidth="1"/>
    <col min="13323" max="13330" width="5.75" style="200" customWidth="1"/>
    <col min="13331" max="13331" width="4.875" style="200" customWidth="1"/>
    <col min="13332" max="13332" width="5.625" style="200" customWidth="1"/>
    <col min="13333" max="13333" width="5.75" style="200" customWidth="1"/>
    <col min="13334" max="13334" width="7" style="200" customWidth="1"/>
    <col min="13335" max="13568" width="7.875" style="200" customWidth="1"/>
    <col min="13569" max="13569" width="7" style="200" customWidth="1"/>
    <col min="13570" max="13570" width="14.125" style="200" customWidth="1"/>
    <col min="13571" max="13571" width="5.375" style="200" customWidth="1"/>
    <col min="13572" max="13572" width="5.875" style="200" customWidth="1"/>
    <col min="13573" max="13573" width="8.5" style="200" customWidth="1"/>
    <col min="13574" max="13574" width="8.125" style="200" customWidth="1"/>
    <col min="13575" max="13575" width="8.375" style="200" customWidth="1"/>
    <col min="13576" max="13576" width="7" style="200" customWidth="1"/>
    <col min="13577" max="13577" width="6.375" style="200" customWidth="1"/>
    <col min="13578" max="13578" width="7.25" style="200" customWidth="1"/>
    <col min="13579" max="13586" width="5.75" style="200" customWidth="1"/>
    <col min="13587" max="13587" width="4.875" style="200" customWidth="1"/>
    <col min="13588" max="13588" width="5.625" style="200" customWidth="1"/>
    <col min="13589" max="13589" width="5.75" style="200" customWidth="1"/>
    <col min="13590" max="13590" width="7" style="200" customWidth="1"/>
    <col min="13591" max="13824" width="7.875" style="200" customWidth="1"/>
    <col min="13825" max="13825" width="7" style="200" customWidth="1"/>
    <col min="13826" max="13826" width="14.125" style="200" customWidth="1"/>
    <col min="13827" max="13827" width="5.375" style="200" customWidth="1"/>
    <col min="13828" max="13828" width="5.875" style="200" customWidth="1"/>
    <col min="13829" max="13829" width="8.5" style="200" customWidth="1"/>
    <col min="13830" max="13830" width="8.125" style="200" customWidth="1"/>
    <col min="13831" max="13831" width="8.375" style="200" customWidth="1"/>
    <col min="13832" max="13832" width="7" style="200" customWidth="1"/>
    <col min="13833" max="13833" width="6.375" style="200" customWidth="1"/>
    <col min="13834" max="13834" width="7.25" style="200" customWidth="1"/>
    <col min="13835" max="13842" width="5.75" style="200" customWidth="1"/>
    <col min="13843" max="13843" width="4.875" style="200" customWidth="1"/>
    <col min="13844" max="13844" width="5.625" style="200" customWidth="1"/>
    <col min="13845" max="13845" width="5.75" style="200" customWidth="1"/>
    <col min="13846" max="13846" width="7" style="200" customWidth="1"/>
    <col min="13847" max="14080" width="7.875" style="200" customWidth="1"/>
    <col min="14081" max="14081" width="7" style="200" customWidth="1"/>
    <col min="14082" max="14082" width="14.125" style="200" customWidth="1"/>
    <col min="14083" max="14083" width="5.375" style="200" customWidth="1"/>
    <col min="14084" max="14084" width="5.875" style="200" customWidth="1"/>
    <col min="14085" max="14085" width="8.5" style="200" customWidth="1"/>
    <col min="14086" max="14086" width="8.125" style="200" customWidth="1"/>
    <col min="14087" max="14087" width="8.375" style="200" customWidth="1"/>
    <col min="14088" max="14088" width="7" style="200" customWidth="1"/>
    <col min="14089" max="14089" width="6.375" style="200" customWidth="1"/>
    <col min="14090" max="14090" width="7.25" style="200" customWidth="1"/>
    <col min="14091" max="14098" width="5.75" style="200" customWidth="1"/>
    <col min="14099" max="14099" width="4.875" style="200" customWidth="1"/>
    <col min="14100" max="14100" width="5.625" style="200" customWidth="1"/>
    <col min="14101" max="14101" width="5.75" style="200" customWidth="1"/>
    <col min="14102" max="14102" width="7" style="200" customWidth="1"/>
    <col min="14103" max="14336" width="7.875" style="200" customWidth="1"/>
    <col min="14337" max="14337" width="7" style="200" customWidth="1"/>
    <col min="14338" max="14338" width="14.125" style="200" customWidth="1"/>
    <col min="14339" max="14339" width="5.375" style="200" customWidth="1"/>
    <col min="14340" max="14340" width="5.875" style="200" customWidth="1"/>
    <col min="14341" max="14341" width="8.5" style="200" customWidth="1"/>
    <col min="14342" max="14342" width="8.125" style="200" customWidth="1"/>
    <col min="14343" max="14343" width="8.375" style="200" customWidth="1"/>
    <col min="14344" max="14344" width="7" style="200" customWidth="1"/>
    <col min="14345" max="14345" width="6.375" style="200" customWidth="1"/>
    <col min="14346" max="14346" width="7.25" style="200" customWidth="1"/>
    <col min="14347" max="14354" width="5.75" style="200" customWidth="1"/>
    <col min="14355" max="14355" width="4.875" style="200" customWidth="1"/>
    <col min="14356" max="14356" width="5.625" style="200" customWidth="1"/>
    <col min="14357" max="14357" width="5.75" style="200" customWidth="1"/>
    <col min="14358" max="14358" width="7" style="200" customWidth="1"/>
    <col min="14359" max="14592" width="7.875" style="200" customWidth="1"/>
    <col min="14593" max="14593" width="7" style="200" customWidth="1"/>
    <col min="14594" max="14594" width="14.125" style="200" customWidth="1"/>
    <col min="14595" max="14595" width="5.375" style="200" customWidth="1"/>
    <col min="14596" max="14596" width="5.875" style="200" customWidth="1"/>
    <col min="14597" max="14597" width="8.5" style="200" customWidth="1"/>
    <col min="14598" max="14598" width="8.125" style="200" customWidth="1"/>
    <col min="14599" max="14599" width="8.375" style="200" customWidth="1"/>
    <col min="14600" max="14600" width="7" style="200" customWidth="1"/>
    <col min="14601" max="14601" width="6.375" style="200" customWidth="1"/>
    <col min="14602" max="14602" width="7.25" style="200" customWidth="1"/>
    <col min="14603" max="14610" width="5.75" style="200" customWidth="1"/>
    <col min="14611" max="14611" width="4.875" style="200" customWidth="1"/>
    <col min="14612" max="14612" width="5.625" style="200" customWidth="1"/>
    <col min="14613" max="14613" width="5.75" style="200" customWidth="1"/>
    <col min="14614" max="14614" width="7" style="200" customWidth="1"/>
    <col min="14615" max="14848" width="7.875" style="200" customWidth="1"/>
    <col min="14849" max="14849" width="7" style="200" customWidth="1"/>
    <col min="14850" max="14850" width="14.125" style="200" customWidth="1"/>
    <col min="14851" max="14851" width="5.375" style="200" customWidth="1"/>
    <col min="14852" max="14852" width="5.875" style="200" customWidth="1"/>
    <col min="14853" max="14853" width="8.5" style="200" customWidth="1"/>
    <col min="14854" max="14854" width="8.125" style="200" customWidth="1"/>
    <col min="14855" max="14855" width="8.375" style="200" customWidth="1"/>
    <col min="14856" max="14856" width="7" style="200" customWidth="1"/>
    <col min="14857" max="14857" width="6.375" style="200" customWidth="1"/>
    <col min="14858" max="14858" width="7.25" style="200" customWidth="1"/>
    <col min="14859" max="14866" width="5.75" style="200" customWidth="1"/>
    <col min="14867" max="14867" width="4.875" style="200" customWidth="1"/>
    <col min="14868" max="14868" width="5.625" style="200" customWidth="1"/>
    <col min="14869" max="14869" width="5.75" style="200" customWidth="1"/>
    <col min="14870" max="14870" width="7" style="200" customWidth="1"/>
    <col min="14871" max="15104" width="7.875" style="200" customWidth="1"/>
    <col min="15105" max="15105" width="7" style="200" customWidth="1"/>
    <col min="15106" max="15106" width="14.125" style="200" customWidth="1"/>
    <col min="15107" max="15107" width="5.375" style="200" customWidth="1"/>
    <col min="15108" max="15108" width="5.875" style="200" customWidth="1"/>
    <col min="15109" max="15109" width="8.5" style="200" customWidth="1"/>
    <col min="15110" max="15110" width="8.125" style="200" customWidth="1"/>
    <col min="15111" max="15111" width="8.375" style="200" customWidth="1"/>
    <col min="15112" max="15112" width="7" style="200" customWidth="1"/>
    <col min="15113" max="15113" width="6.375" style="200" customWidth="1"/>
    <col min="15114" max="15114" width="7.25" style="200" customWidth="1"/>
    <col min="15115" max="15122" width="5.75" style="200" customWidth="1"/>
    <col min="15123" max="15123" width="4.875" style="200" customWidth="1"/>
    <col min="15124" max="15124" width="5.625" style="200" customWidth="1"/>
    <col min="15125" max="15125" width="5.75" style="200" customWidth="1"/>
    <col min="15126" max="15126" width="7" style="200" customWidth="1"/>
    <col min="15127" max="15360" width="7.875" style="200" customWidth="1"/>
    <col min="15361" max="15361" width="7" style="200" customWidth="1"/>
    <col min="15362" max="15362" width="14.125" style="200" customWidth="1"/>
    <col min="15363" max="15363" width="5.375" style="200" customWidth="1"/>
    <col min="15364" max="15364" width="5.875" style="200" customWidth="1"/>
    <col min="15365" max="15365" width="8.5" style="200" customWidth="1"/>
    <col min="15366" max="15366" width="8.125" style="200" customWidth="1"/>
    <col min="15367" max="15367" width="8.375" style="200" customWidth="1"/>
    <col min="15368" max="15368" width="7" style="200" customWidth="1"/>
    <col min="15369" max="15369" width="6.375" style="200" customWidth="1"/>
    <col min="15370" max="15370" width="7.25" style="200" customWidth="1"/>
    <col min="15371" max="15378" width="5.75" style="200" customWidth="1"/>
    <col min="15379" max="15379" width="4.875" style="200" customWidth="1"/>
    <col min="15380" max="15380" width="5.625" style="200" customWidth="1"/>
    <col min="15381" max="15381" width="5.75" style="200" customWidth="1"/>
    <col min="15382" max="15382" width="7" style="200" customWidth="1"/>
    <col min="15383" max="15616" width="7.875" style="200" customWidth="1"/>
    <col min="15617" max="15617" width="7" style="200" customWidth="1"/>
    <col min="15618" max="15618" width="14.125" style="200" customWidth="1"/>
    <col min="15619" max="15619" width="5.375" style="200" customWidth="1"/>
    <col min="15620" max="15620" width="5.875" style="200" customWidth="1"/>
    <col min="15621" max="15621" width="8.5" style="200" customWidth="1"/>
    <col min="15622" max="15622" width="8.125" style="200" customWidth="1"/>
    <col min="15623" max="15623" width="8.375" style="200" customWidth="1"/>
    <col min="15624" max="15624" width="7" style="200" customWidth="1"/>
    <col min="15625" max="15625" width="6.375" style="200" customWidth="1"/>
    <col min="15626" max="15626" width="7.25" style="200" customWidth="1"/>
    <col min="15627" max="15634" width="5.75" style="200" customWidth="1"/>
    <col min="15635" max="15635" width="4.875" style="200" customWidth="1"/>
    <col min="15636" max="15636" width="5.625" style="200" customWidth="1"/>
    <col min="15637" max="15637" width="5.75" style="200" customWidth="1"/>
    <col min="15638" max="15638" width="7" style="200" customWidth="1"/>
    <col min="15639" max="15872" width="7.875" style="200" customWidth="1"/>
    <col min="15873" max="15873" width="7" style="200" customWidth="1"/>
    <col min="15874" max="15874" width="14.125" style="200" customWidth="1"/>
    <col min="15875" max="15875" width="5.375" style="200" customWidth="1"/>
    <col min="15876" max="15876" width="5.875" style="200" customWidth="1"/>
    <col min="15877" max="15877" width="8.5" style="200" customWidth="1"/>
    <col min="15878" max="15878" width="8.125" style="200" customWidth="1"/>
    <col min="15879" max="15879" width="8.375" style="200" customWidth="1"/>
    <col min="15880" max="15880" width="7" style="200" customWidth="1"/>
    <col min="15881" max="15881" width="6.375" style="200" customWidth="1"/>
    <col min="15882" max="15882" width="7.25" style="200" customWidth="1"/>
    <col min="15883" max="15890" width="5.75" style="200" customWidth="1"/>
    <col min="15891" max="15891" width="4.875" style="200" customWidth="1"/>
    <col min="15892" max="15892" width="5.625" style="200" customWidth="1"/>
    <col min="15893" max="15893" width="5.75" style="200" customWidth="1"/>
    <col min="15894" max="15894" width="7" style="200" customWidth="1"/>
    <col min="15895" max="16128" width="7.875" style="200" customWidth="1"/>
    <col min="16129" max="16129" width="7" style="200" customWidth="1"/>
    <col min="16130" max="16130" width="14.125" style="200" customWidth="1"/>
    <col min="16131" max="16131" width="5.375" style="200" customWidth="1"/>
    <col min="16132" max="16132" width="5.875" style="200" customWidth="1"/>
    <col min="16133" max="16133" width="8.5" style="200" customWidth="1"/>
    <col min="16134" max="16134" width="8.125" style="200" customWidth="1"/>
    <col min="16135" max="16135" width="8.375" style="200" customWidth="1"/>
    <col min="16136" max="16136" width="7" style="200" customWidth="1"/>
    <col min="16137" max="16137" width="6.375" style="200" customWidth="1"/>
    <col min="16138" max="16138" width="7.25" style="200" customWidth="1"/>
    <col min="16139" max="16146" width="5.75" style="200" customWidth="1"/>
    <col min="16147" max="16147" width="4.875" style="200" customWidth="1"/>
    <col min="16148" max="16148" width="5.625" style="200" customWidth="1"/>
    <col min="16149" max="16149" width="5.75" style="200" customWidth="1"/>
    <col min="16150" max="16150" width="7" style="200" customWidth="1"/>
    <col min="16151" max="16384" width="7.875" style="200" customWidth="1"/>
  </cols>
  <sheetData>
    <row r="1" spans="1:24" ht="24.95" customHeight="1" x14ac:dyDescent="0.25">
      <c r="A1" s="199" t="s">
        <v>149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</row>
    <row r="2" spans="1:24" ht="24.95" customHeight="1" x14ac:dyDescent="0.25">
      <c r="A2" s="199" t="s">
        <v>32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</row>
    <row r="3" spans="1:24" ht="24.95" customHeight="1" x14ac:dyDescent="0.25">
      <c r="A3" s="201">
        <v>109</v>
      </c>
      <c r="B3" s="201"/>
      <c r="C3" s="201"/>
      <c r="D3" s="201"/>
      <c r="E3" s="201"/>
      <c r="F3" s="201"/>
      <c r="G3" s="201"/>
      <c r="H3" s="201"/>
      <c r="I3" s="201"/>
      <c r="J3" s="202" t="str">
        <f>"SY"&amp;A3+1911&amp;"-"&amp;A3+1912</f>
        <v>SY2020-2021</v>
      </c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</row>
    <row r="4" spans="1:24" ht="15.75" x14ac:dyDescent="0.25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4"/>
      <c r="N4" s="205" t="s">
        <v>150</v>
      </c>
      <c r="O4" s="205"/>
      <c r="P4" s="205"/>
      <c r="Q4" s="205"/>
      <c r="R4" s="205"/>
      <c r="S4" s="205"/>
      <c r="T4" s="205"/>
      <c r="U4" s="205"/>
      <c r="V4" s="205"/>
    </row>
    <row r="5" spans="1:24" ht="39.950000000000003" customHeight="1" x14ac:dyDescent="0.25">
      <c r="A5" s="206" t="s">
        <v>151</v>
      </c>
      <c r="B5" s="206"/>
      <c r="C5" s="207" t="s">
        <v>152</v>
      </c>
      <c r="D5" s="207"/>
      <c r="E5" s="207"/>
      <c r="F5" s="207"/>
      <c r="G5" s="207"/>
      <c r="H5" s="207"/>
      <c r="I5" s="207" t="s">
        <v>153</v>
      </c>
      <c r="J5" s="207"/>
      <c r="K5" s="207" t="s">
        <v>154</v>
      </c>
      <c r="L5" s="207"/>
      <c r="M5" s="207" t="s">
        <v>155</v>
      </c>
      <c r="N5" s="207"/>
      <c r="O5" s="207" t="s">
        <v>156</v>
      </c>
      <c r="P5" s="207"/>
      <c r="Q5" s="207" t="s">
        <v>157</v>
      </c>
      <c r="R5" s="207"/>
      <c r="S5" s="207" t="s">
        <v>158</v>
      </c>
      <c r="T5" s="207"/>
      <c r="U5" s="208" t="s">
        <v>159</v>
      </c>
      <c r="V5" s="208"/>
    </row>
    <row r="6" spans="1:24" ht="40.35" customHeight="1" x14ac:dyDescent="0.25">
      <c r="A6" s="206"/>
      <c r="B6" s="206"/>
      <c r="C6" s="209"/>
      <c r="D6" s="207" t="s">
        <v>160</v>
      </c>
      <c r="E6" s="207"/>
      <c r="F6" s="210" t="s">
        <v>161</v>
      </c>
      <c r="G6" s="211" t="s">
        <v>162</v>
      </c>
      <c r="H6" s="212" t="s">
        <v>163</v>
      </c>
      <c r="I6" s="209"/>
      <c r="J6" s="213" t="s">
        <v>160</v>
      </c>
      <c r="K6" s="209"/>
      <c r="L6" s="213" t="s">
        <v>160</v>
      </c>
      <c r="M6" s="209"/>
      <c r="N6" s="213" t="s">
        <v>160</v>
      </c>
      <c r="O6" s="209"/>
      <c r="P6" s="213" t="s">
        <v>160</v>
      </c>
      <c r="Q6" s="209"/>
      <c r="R6" s="213" t="s">
        <v>160</v>
      </c>
      <c r="S6" s="209"/>
      <c r="T6" s="213" t="s">
        <v>160</v>
      </c>
      <c r="U6" s="209"/>
      <c r="V6" s="214" t="s">
        <v>160</v>
      </c>
    </row>
    <row r="7" spans="1:24" ht="58.5" x14ac:dyDescent="0.25">
      <c r="A7" s="206"/>
      <c r="B7" s="206"/>
      <c r="C7" s="209"/>
      <c r="D7" s="215"/>
      <c r="E7" s="216" t="s">
        <v>164</v>
      </c>
      <c r="F7" s="210"/>
      <c r="G7" s="211"/>
      <c r="H7" s="212"/>
      <c r="I7" s="209"/>
      <c r="J7" s="213"/>
      <c r="K7" s="209"/>
      <c r="L7" s="213"/>
      <c r="M7" s="209"/>
      <c r="N7" s="213"/>
      <c r="O7" s="209"/>
      <c r="P7" s="213"/>
      <c r="Q7" s="209"/>
      <c r="R7" s="213"/>
      <c r="S7" s="209"/>
      <c r="T7" s="213"/>
      <c r="U7" s="209"/>
      <c r="V7" s="214"/>
    </row>
    <row r="8" spans="1:24" ht="20.100000000000001" customHeight="1" x14ac:dyDescent="0.25">
      <c r="A8" s="217" t="s">
        <v>165</v>
      </c>
      <c r="B8" s="218" t="s">
        <v>1</v>
      </c>
      <c r="C8" s="219">
        <v>6447</v>
      </c>
      <c r="D8" s="220">
        <v>2104</v>
      </c>
      <c r="E8" s="220">
        <v>251</v>
      </c>
      <c r="F8" s="223">
        <v>374</v>
      </c>
      <c r="G8" s="220">
        <v>232</v>
      </c>
      <c r="H8" s="220">
        <v>1262</v>
      </c>
      <c r="I8" s="220">
        <v>4342</v>
      </c>
      <c r="J8" s="220">
        <v>204</v>
      </c>
      <c r="K8" s="220">
        <v>14203</v>
      </c>
      <c r="L8" s="220">
        <v>8620</v>
      </c>
      <c r="M8" s="220">
        <v>34148</v>
      </c>
      <c r="N8" s="220">
        <v>6370</v>
      </c>
      <c r="O8" s="220">
        <v>4074</v>
      </c>
      <c r="P8" s="220">
        <v>173</v>
      </c>
      <c r="Q8" s="220">
        <v>4</v>
      </c>
      <c r="R8" s="220">
        <v>0</v>
      </c>
      <c r="S8" s="220">
        <v>18306</v>
      </c>
      <c r="T8" s="220">
        <v>4449</v>
      </c>
      <c r="U8" s="220">
        <v>583406</v>
      </c>
      <c r="V8" s="220">
        <v>160363</v>
      </c>
      <c r="W8" s="222"/>
      <c r="X8" s="222"/>
    </row>
    <row r="9" spans="1:24" ht="20.100000000000001" customHeight="1" x14ac:dyDescent="0.25">
      <c r="A9" s="217" t="s">
        <v>166</v>
      </c>
      <c r="B9" s="218" t="s">
        <v>2</v>
      </c>
      <c r="C9" s="219">
        <v>6417</v>
      </c>
      <c r="D9" s="220">
        <v>2080</v>
      </c>
      <c r="E9" s="220">
        <v>250</v>
      </c>
      <c r="F9" s="223">
        <v>372</v>
      </c>
      <c r="G9" s="220">
        <v>232</v>
      </c>
      <c r="H9" s="220">
        <v>1259</v>
      </c>
      <c r="I9" s="220">
        <v>4336</v>
      </c>
      <c r="J9" s="220">
        <v>203</v>
      </c>
      <c r="K9" s="220">
        <v>14036</v>
      </c>
      <c r="L9" s="220">
        <v>8454</v>
      </c>
      <c r="M9" s="220">
        <v>34062</v>
      </c>
      <c r="N9" s="220">
        <v>6315</v>
      </c>
      <c r="O9" s="220">
        <v>4069</v>
      </c>
      <c r="P9" s="220">
        <v>173</v>
      </c>
      <c r="Q9" s="220">
        <v>4</v>
      </c>
      <c r="R9" s="220">
        <v>0</v>
      </c>
      <c r="S9" s="220">
        <v>18245</v>
      </c>
      <c r="T9" s="220">
        <v>4397</v>
      </c>
      <c r="U9" s="220">
        <v>580911</v>
      </c>
      <c r="V9" s="220">
        <v>158152</v>
      </c>
      <c r="W9" s="222"/>
      <c r="X9" s="222"/>
    </row>
    <row r="10" spans="1:24" ht="20.100000000000001" customHeight="1" x14ac:dyDescent="0.25">
      <c r="A10" s="224" t="s">
        <v>167</v>
      </c>
      <c r="B10" s="200" t="s">
        <v>31</v>
      </c>
      <c r="C10" s="225">
        <v>1079</v>
      </c>
      <c r="D10" s="226">
        <v>243</v>
      </c>
      <c r="E10" s="226">
        <v>23</v>
      </c>
      <c r="F10" s="227">
        <v>48</v>
      </c>
      <c r="G10" s="226">
        <v>23</v>
      </c>
      <c r="H10" s="226">
        <v>145</v>
      </c>
      <c r="I10" s="226">
        <v>813</v>
      </c>
      <c r="J10" s="226">
        <v>23</v>
      </c>
      <c r="K10" s="226">
        <v>2190</v>
      </c>
      <c r="L10" s="226">
        <v>1645</v>
      </c>
      <c r="M10" s="226">
        <v>5254</v>
      </c>
      <c r="N10" s="226">
        <v>809</v>
      </c>
      <c r="O10" s="226">
        <v>602</v>
      </c>
      <c r="P10" s="226">
        <v>2</v>
      </c>
      <c r="Q10" s="226">
        <v>0</v>
      </c>
      <c r="R10" s="226">
        <v>0</v>
      </c>
      <c r="S10" s="226">
        <v>2830</v>
      </c>
      <c r="T10" s="226">
        <v>593</v>
      </c>
      <c r="U10" s="226">
        <v>89211</v>
      </c>
      <c r="V10" s="226">
        <v>27181</v>
      </c>
      <c r="W10" s="222"/>
      <c r="X10" s="222"/>
    </row>
    <row r="11" spans="1:24" ht="20.100000000000001" customHeight="1" x14ac:dyDescent="0.25">
      <c r="A11" s="224" t="s">
        <v>168</v>
      </c>
      <c r="B11" s="200" t="s">
        <v>3</v>
      </c>
      <c r="C11" s="225">
        <v>694</v>
      </c>
      <c r="D11" s="226">
        <v>150</v>
      </c>
      <c r="E11" s="226">
        <v>14</v>
      </c>
      <c r="F11" s="227">
        <v>2</v>
      </c>
      <c r="G11" s="226">
        <v>40</v>
      </c>
      <c r="H11" s="226">
        <v>108</v>
      </c>
      <c r="I11" s="226">
        <v>545</v>
      </c>
      <c r="J11" s="226">
        <v>14</v>
      </c>
      <c r="K11" s="226">
        <v>2068</v>
      </c>
      <c r="L11" s="226">
        <v>1346</v>
      </c>
      <c r="M11" s="226">
        <v>2971</v>
      </c>
      <c r="N11" s="226">
        <v>383</v>
      </c>
      <c r="O11" s="226">
        <v>220</v>
      </c>
      <c r="P11" s="226">
        <v>0</v>
      </c>
      <c r="Q11" s="226">
        <v>1</v>
      </c>
      <c r="R11" s="226">
        <v>0</v>
      </c>
      <c r="S11" s="226">
        <v>2027</v>
      </c>
      <c r="T11" s="226">
        <v>376</v>
      </c>
      <c r="U11" s="226">
        <v>58312</v>
      </c>
      <c r="V11" s="226">
        <v>20204</v>
      </c>
      <c r="W11" s="222"/>
      <c r="X11" s="222"/>
    </row>
    <row r="12" spans="1:24" ht="20.100000000000001" customHeight="1" x14ac:dyDescent="0.25">
      <c r="A12" s="224" t="s">
        <v>169</v>
      </c>
      <c r="B12" s="200" t="s">
        <v>54</v>
      </c>
      <c r="C12" s="225">
        <v>553</v>
      </c>
      <c r="D12" s="226">
        <v>157</v>
      </c>
      <c r="E12" s="226">
        <v>15</v>
      </c>
      <c r="F12" s="227">
        <v>63</v>
      </c>
      <c r="G12" s="226">
        <v>30</v>
      </c>
      <c r="H12" s="226">
        <v>123</v>
      </c>
      <c r="I12" s="226">
        <v>379</v>
      </c>
      <c r="J12" s="226">
        <v>15</v>
      </c>
      <c r="K12" s="226">
        <v>1251</v>
      </c>
      <c r="L12" s="226">
        <v>695</v>
      </c>
      <c r="M12" s="226">
        <v>3532</v>
      </c>
      <c r="N12" s="226">
        <v>448</v>
      </c>
      <c r="O12" s="226">
        <v>464</v>
      </c>
      <c r="P12" s="226">
        <v>6</v>
      </c>
      <c r="Q12" s="226">
        <v>0</v>
      </c>
      <c r="R12" s="226">
        <v>0</v>
      </c>
      <c r="S12" s="226">
        <v>1849</v>
      </c>
      <c r="T12" s="226">
        <v>352</v>
      </c>
      <c r="U12" s="226">
        <v>61674</v>
      </c>
      <c r="V12" s="226">
        <v>12430</v>
      </c>
      <c r="W12" s="222"/>
      <c r="X12" s="222"/>
    </row>
    <row r="13" spans="1:24" ht="20.100000000000001" customHeight="1" x14ac:dyDescent="0.25">
      <c r="A13" s="224" t="s">
        <v>170</v>
      </c>
      <c r="B13" s="200" t="s">
        <v>23</v>
      </c>
      <c r="C13" s="225">
        <v>709</v>
      </c>
      <c r="D13" s="226">
        <v>188</v>
      </c>
      <c r="E13" s="226">
        <v>22</v>
      </c>
      <c r="F13" s="227">
        <v>60</v>
      </c>
      <c r="G13" s="226">
        <v>20</v>
      </c>
      <c r="H13" s="226">
        <v>119</v>
      </c>
      <c r="I13" s="226">
        <v>528</v>
      </c>
      <c r="J13" s="226">
        <v>22</v>
      </c>
      <c r="K13" s="226">
        <v>1826</v>
      </c>
      <c r="L13" s="226">
        <v>892</v>
      </c>
      <c r="M13" s="226">
        <v>4816</v>
      </c>
      <c r="N13" s="226">
        <v>706</v>
      </c>
      <c r="O13" s="226">
        <v>754</v>
      </c>
      <c r="P13" s="226">
        <v>10</v>
      </c>
      <c r="Q13" s="226">
        <v>0</v>
      </c>
      <c r="R13" s="226">
        <v>0</v>
      </c>
      <c r="S13" s="226">
        <v>2416</v>
      </c>
      <c r="T13" s="226">
        <v>468</v>
      </c>
      <c r="U13" s="226">
        <v>84021</v>
      </c>
      <c r="V13" s="226">
        <v>17033</v>
      </c>
      <c r="W13" s="222"/>
      <c r="X13" s="222"/>
    </row>
    <row r="14" spans="1:24" ht="20.100000000000001" customHeight="1" x14ac:dyDescent="0.25">
      <c r="A14" s="224" t="s">
        <v>171</v>
      </c>
      <c r="B14" s="200" t="s">
        <v>25</v>
      </c>
      <c r="C14" s="225">
        <v>545</v>
      </c>
      <c r="D14" s="226">
        <v>198</v>
      </c>
      <c r="E14" s="226">
        <v>15</v>
      </c>
      <c r="F14" s="227">
        <v>24</v>
      </c>
      <c r="G14" s="226">
        <v>9</v>
      </c>
      <c r="H14" s="226">
        <v>81</v>
      </c>
      <c r="I14" s="226">
        <v>333</v>
      </c>
      <c r="J14" s="226">
        <v>14</v>
      </c>
      <c r="K14" s="226">
        <v>1318</v>
      </c>
      <c r="L14" s="226">
        <v>669</v>
      </c>
      <c r="M14" s="226">
        <v>2816</v>
      </c>
      <c r="N14" s="226">
        <v>336</v>
      </c>
      <c r="O14" s="226">
        <v>368</v>
      </c>
      <c r="P14" s="226">
        <v>1</v>
      </c>
      <c r="Q14" s="226">
        <v>0</v>
      </c>
      <c r="R14" s="226">
        <v>0</v>
      </c>
      <c r="S14" s="226">
        <v>1365</v>
      </c>
      <c r="T14" s="226">
        <v>318</v>
      </c>
      <c r="U14" s="226">
        <v>49113</v>
      </c>
      <c r="V14" s="226">
        <v>10682</v>
      </c>
      <c r="W14" s="222"/>
      <c r="X14" s="222"/>
    </row>
    <row r="15" spans="1:24" ht="20.100000000000001" customHeight="1" x14ac:dyDescent="0.25">
      <c r="A15" s="224" t="s">
        <v>172</v>
      </c>
      <c r="B15" s="200" t="s">
        <v>4</v>
      </c>
      <c r="C15" s="225">
        <v>677</v>
      </c>
      <c r="D15" s="226">
        <v>215</v>
      </c>
      <c r="E15" s="226">
        <v>8</v>
      </c>
      <c r="F15" s="227">
        <v>2</v>
      </c>
      <c r="G15" s="226">
        <v>30</v>
      </c>
      <c r="H15" s="226">
        <v>159</v>
      </c>
      <c r="I15" s="226">
        <v>439</v>
      </c>
      <c r="J15" s="226">
        <v>5</v>
      </c>
      <c r="K15" s="226">
        <v>1623</v>
      </c>
      <c r="L15" s="226">
        <v>898</v>
      </c>
      <c r="M15" s="226">
        <v>3670</v>
      </c>
      <c r="N15" s="226">
        <v>447</v>
      </c>
      <c r="O15" s="226">
        <v>447</v>
      </c>
      <c r="P15" s="226">
        <v>3</v>
      </c>
      <c r="Q15" s="226">
        <v>1</v>
      </c>
      <c r="R15" s="226">
        <v>0</v>
      </c>
      <c r="S15" s="226">
        <v>1804</v>
      </c>
      <c r="T15" s="226">
        <v>305</v>
      </c>
      <c r="U15" s="226">
        <v>63771</v>
      </c>
      <c r="V15" s="226">
        <v>13674</v>
      </c>
      <c r="W15" s="222"/>
      <c r="X15" s="222"/>
    </row>
    <row r="16" spans="1:24" ht="20.100000000000001" customHeight="1" x14ac:dyDescent="0.25">
      <c r="A16" s="224" t="s">
        <v>173</v>
      </c>
      <c r="B16" s="200" t="s">
        <v>6</v>
      </c>
      <c r="C16" s="225">
        <v>109</v>
      </c>
      <c r="D16" s="226">
        <v>58</v>
      </c>
      <c r="E16" s="226">
        <v>12</v>
      </c>
      <c r="F16" s="227">
        <v>19</v>
      </c>
      <c r="G16" s="226">
        <v>6</v>
      </c>
      <c r="H16" s="226">
        <v>23</v>
      </c>
      <c r="I16" s="226">
        <v>60</v>
      </c>
      <c r="J16" s="226">
        <v>10</v>
      </c>
      <c r="K16" s="226">
        <v>211</v>
      </c>
      <c r="L16" s="226">
        <v>151</v>
      </c>
      <c r="M16" s="226">
        <v>810</v>
      </c>
      <c r="N16" s="226">
        <v>379</v>
      </c>
      <c r="O16" s="226">
        <v>68</v>
      </c>
      <c r="P16" s="226">
        <v>7</v>
      </c>
      <c r="Q16" s="226">
        <v>0</v>
      </c>
      <c r="R16" s="226">
        <v>0</v>
      </c>
      <c r="S16" s="226">
        <v>398</v>
      </c>
      <c r="T16" s="226">
        <v>147</v>
      </c>
      <c r="U16" s="226">
        <v>11549</v>
      </c>
      <c r="V16" s="226">
        <v>5582</v>
      </c>
      <c r="W16" s="222"/>
      <c r="X16" s="222"/>
    </row>
    <row r="17" spans="1:24" ht="20.100000000000001" customHeight="1" x14ac:dyDescent="0.25">
      <c r="A17" s="224" t="s">
        <v>174</v>
      </c>
      <c r="B17" s="200" t="s">
        <v>8</v>
      </c>
      <c r="C17" s="225">
        <v>236</v>
      </c>
      <c r="D17" s="226">
        <v>68</v>
      </c>
      <c r="E17" s="226">
        <v>12</v>
      </c>
      <c r="F17" s="227">
        <v>15</v>
      </c>
      <c r="G17" s="226">
        <v>6</v>
      </c>
      <c r="H17" s="226">
        <v>32</v>
      </c>
      <c r="I17" s="226">
        <v>164</v>
      </c>
      <c r="J17" s="226">
        <v>8</v>
      </c>
      <c r="K17" s="226">
        <v>394</v>
      </c>
      <c r="L17" s="226">
        <v>164</v>
      </c>
      <c r="M17" s="226">
        <v>1115</v>
      </c>
      <c r="N17" s="226">
        <v>145</v>
      </c>
      <c r="O17" s="226">
        <v>165</v>
      </c>
      <c r="P17" s="226">
        <v>3</v>
      </c>
      <c r="Q17" s="226">
        <v>1</v>
      </c>
      <c r="R17" s="226">
        <v>0</v>
      </c>
      <c r="S17" s="226">
        <v>855</v>
      </c>
      <c r="T17" s="226">
        <v>125</v>
      </c>
      <c r="U17" s="226">
        <v>18473</v>
      </c>
      <c r="V17" s="226">
        <v>3170</v>
      </c>
      <c r="W17" s="222"/>
      <c r="X17" s="222"/>
    </row>
    <row r="18" spans="1:24" ht="20.100000000000001" customHeight="1" x14ac:dyDescent="0.25">
      <c r="A18" s="224" t="s">
        <v>175</v>
      </c>
      <c r="B18" s="200" t="s">
        <v>9</v>
      </c>
      <c r="C18" s="225">
        <v>195</v>
      </c>
      <c r="D18" s="226">
        <v>81</v>
      </c>
      <c r="E18" s="226">
        <v>8</v>
      </c>
      <c r="F18" s="227">
        <v>4</v>
      </c>
      <c r="G18" s="226">
        <v>11</v>
      </c>
      <c r="H18" s="226">
        <v>68</v>
      </c>
      <c r="I18" s="226">
        <v>115</v>
      </c>
      <c r="J18" s="226">
        <v>6</v>
      </c>
      <c r="K18" s="226">
        <v>272</v>
      </c>
      <c r="L18" s="226">
        <v>136</v>
      </c>
      <c r="M18" s="226">
        <v>950</v>
      </c>
      <c r="N18" s="226">
        <v>207</v>
      </c>
      <c r="O18" s="226">
        <v>65</v>
      </c>
      <c r="P18" s="226">
        <v>2</v>
      </c>
      <c r="Q18" s="226">
        <v>0</v>
      </c>
      <c r="R18" s="226">
        <v>0</v>
      </c>
      <c r="S18" s="226">
        <v>524</v>
      </c>
      <c r="T18" s="226">
        <v>130</v>
      </c>
      <c r="U18" s="226">
        <v>14077</v>
      </c>
      <c r="V18" s="226">
        <v>3279</v>
      </c>
      <c r="W18" s="222"/>
      <c r="X18" s="222"/>
    </row>
    <row r="19" spans="1:24" ht="20.100000000000001" customHeight="1" x14ac:dyDescent="0.25">
      <c r="A19" s="224" t="s">
        <v>176</v>
      </c>
      <c r="B19" s="200" t="s">
        <v>11</v>
      </c>
      <c r="C19" s="225">
        <v>313</v>
      </c>
      <c r="D19" s="226">
        <v>73</v>
      </c>
      <c r="E19" s="226">
        <v>25</v>
      </c>
      <c r="F19" s="227">
        <v>42</v>
      </c>
      <c r="G19" s="226">
        <v>17</v>
      </c>
      <c r="H19" s="226">
        <v>99</v>
      </c>
      <c r="I19" s="226">
        <v>249</v>
      </c>
      <c r="J19" s="226">
        <v>14</v>
      </c>
      <c r="K19" s="226">
        <v>367</v>
      </c>
      <c r="L19" s="226">
        <v>163</v>
      </c>
      <c r="M19" s="226">
        <v>2166</v>
      </c>
      <c r="N19" s="226">
        <v>538</v>
      </c>
      <c r="O19" s="226">
        <v>259</v>
      </c>
      <c r="P19" s="226">
        <v>21</v>
      </c>
      <c r="Q19" s="226">
        <v>0</v>
      </c>
      <c r="R19" s="226">
        <v>0</v>
      </c>
      <c r="S19" s="226">
        <v>924</v>
      </c>
      <c r="T19" s="226">
        <v>286</v>
      </c>
      <c r="U19" s="226">
        <v>32060</v>
      </c>
      <c r="V19" s="226">
        <v>8234</v>
      </c>
      <c r="W19" s="222"/>
      <c r="X19" s="222"/>
    </row>
    <row r="20" spans="1:24" ht="20.100000000000001" customHeight="1" x14ac:dyDescent="0.25">
      <c r="A20" s="224" t="s">
        <v>177</v>
      </c>
      <c r="B20" s="200" t="s">
        <v>12</v>
      </c>
      <c r="C20" s="225">
        <v>175</v>
      </c>
      <c r="D20" s="226">
        <v>101</v>
      </c>
      <c r="E20" s="226">
        <v>9</v>
      </c>
      <c r="F20" s="227">
        <v>12</v>
      </c>
      <c r="G20" s="226">
        <v>5</v>
      </c>
      <c r="H20" s="226">
        <v>47</v>
      </c>
      <c r="I20" s="226">
        <v>76</v>
      </c>
      <c r="J20" s="226">
        <v>5</v>
      </c>
      <c r="K20" s="226">
        <v>299</v>
      </c>
      <c r="L20" s="226">
        <v>240</v>
      </c>
      <c r="M20" s="226">
        <v>712</v>
      </c>
      <c r="N20" s="226">
        <v>229</v>
      </c>
      <c r="O20" s="226">
        <v>96</v>
      </c>
      <c r="P20" s="226">
        <v>8</v>
      </c>
      <c r="Q20" s="226">
        <v>0</v>
      </c>
      <c r="R20" s="226">
        <v>0</v>
      </c>
      <c r="S20" s="226">
        <v>348</v>
      </c>
      <c r="T20" s="226">
        <v>158</v>
      </c>
      <c r="U20" s="226">
        <v>11741</v>
      </c>
      <c r="V20" s="226">
        <v>4548</v>
      </c>
      <c r="W20" s="222"/>
      <c r="X20" s="222"/>
    </row>
    <row r="21" spans="1:24" ht="20.100000000000001" customHeight="1" x14ac:dyDescent="0.25">
      <c r="A21" s="224" t="s">
        <v>178</v>
      </c>
      <c r="B21" s="200" t="s">
        <v>13</v>
      </c>
      <c r="C21" s="225">
        <v>130</v>
      </c>
      <c r="D21" s="226">
        <v>50</v>
      </c>
      <c r="E21" s="226">
        <v>20</v>
      </c>
      <c r="F21" s="227">
        <v>19</v>
      </c>
      <c r="G21" s="226">
        <v>6</v>
      </c>
      <c r="H21" s="226">
        <v>51</v>
      </c>
      <c r="I21" s="226">
        <v>95</v>
      </c>
      <c r="J21" s="226">
        <v>18</v>
      </c>
      <c r="K21" s="226">
        <v>197</v>
      </c>
      <c r="L21" s="226">
        <v>71</v>
      </c>
      <c r="M21" s="226">
        <v>1026</v>
      </c>
      <c r="N21" s="226">
        <v>444</v>
      </c>
      <c r="O21" s="226">
        <v>120</v>
      </c>
      <c r="P21" s="226">
        <v>55</v>
      </c>
      <c r="Q21" s="226">
        <v>0</v>
      </c>
      <c r="R21" s="226">
        <v>0</v>
      </c>
      <c r="S21" s="226">
        <v>523</v>
      </c>
      <c r="T21" s="226">
        <v>255</v>
      </c>
      <c r="U21" s="226">
        <v>15183</v>
      </c>
      <c r="V21" s="226">
        <v>6035</v>
      </c>
      <c r="W21" s="222"/>
      <c r="X21" s="222"/>
    </row>
    <row r="22" spans="1:24" ht="20.100000000000001" customHeight="1" x14ac:dyDescent="0.25">
      <c r="A22" s="224" t="s">
        <v>179</v>
      </c>
      <c r="B22" s="200" t="s">
        <v>14</v>
      </c>
      <c r="C22" s="225">
        <v>141</v>
      </c>
      <c r="D22" s="226">
        <v>92</v>
      </c>
      <c r="E22" s="226">
        <v>14</v>
      </c>
      <c r="F22" s="227">
        <v>12</v>
      </c>
      <c r="G22" s="226">
        <v>1</v>
      </c>
      <c r="H22" s="226">
        <v>32</v>
      </c>
      <c r="I22" s="226">
        <v>54</v>
      </c>
      <c r="J22" s="226">
        <v>6</v>
      </c>
      <c r="K22" s="226">
        <v>250</v>
      </c>
      <c r="L22" s="226">
        <v>172</v>
      </c>
      <c r="M22" s="226">
        <v>566</v>
      </c>
      <c r="N22" s="226">
        <v>249</v>
      </c>
      <c r="O22" s="226">
        <v>50</v>
      </c>
      <c r="P22" s="226">
        <v>15</v>
      </c>
      <c r="Q22" s="226">
        <v>0</v>
      </c>
      <c r="R22" s="226">
        <v>0</v>
      </c>
      <c r="S22" s="226">
        <v>360</v>
      </c>
      <c r="T22" s="226">
        <v>176</v>
      </c>
      <c r="U22" s="226">
        <v>9397</v>
      </c>
      <c r="V22" s="226">
        <v>4140</v>
      </c>
      <c r="W22" s="222"/>
      <c r="X22" s="222"/>
    </row>
    <row r="23" spans="1:24" ht="20.100000000000001" customHeight="1" x14ac:dyDescent="0.25">
      <c r="A23" s="224" t="s">
        <v>180</v>
      </c>
      <c r="B23" s="200" t="s">
        <v>17</v>
      </c>
      <c r="C23" s="225">
        <v>260</v>
      </c>
      <c r="D23" s="226">
        <v>124</v>
      </c>
      <c r="E23" s="226">
        <v>19</v>
      </c>
      <c r="F23" s="227">
        <v>29</v>
      </c>
      <c r="G23" s="226">
        <v>12</v>
      </c>
      <c r="H23" s="226">
        <v>87</v>
      </c>
      <c r="I23" s="226">
        <v>148</v>
      </c>
      <c r="J23" s="226">
        <v>16</v>
      </c>
      <c r="K23" s="226">
        <v>357</v>
      </c>
      <c r="L23" s="226">
        <v>255</v>
      </c>
      <c r="M23" s="226">
        <v>1184</v>
      </c>
      <c r="N23" s="226">
        <v>295</v>
      </c>
      <c r="O23" s="226">
        <v>102</v>
      </c>
      <c r="P23" s="226">
        <v>18</v>
      </c>
      <c r="Q23" s="226">
        <v>1</v>
      </c>
      <c r="R23" s="226">
        <v>0</v>
      </c>
      <c r="S23" s="226">
        <v>520</v>
      </c>
      <c r="T23" s="226">
        <v>199</v>
      </c>
      <c r="U23" s="226">
        <v>17983</v>
      </c>
      <c r="V23" s="226">
        <v>5345</v>
      </c>
      <c r="W23" s="222"/>
      <c r="X23" s="222"/>
    </row>
    <row r="24" spans="1:24" ht="20.100000000000001" customHeight="1" x14ac:dyDescent="0.25">
      <c r="A24" s="224" t="s">
        <v>181</v>
      </c>
      <c r="B24" s="200" t="s">
        <v>18</v>
      </c>
      <c r="C24" s="225">
        <v>115</v>
      </c>
      <c r="D24" s="226">
        <v>95</v>
      </c>
      <c r="E24" s="226">
        <v>13</v>
      </c>
      <c r="F24" s="227">
        <v>5</v>
      </c>
      <c r="G24" s="226">
        <v>1</v>
      </c>
      <c r="H24" s="226">
        <v>9</v>
      </c>
      <c r="I24" s="226">
        <v>27</v>
      </c>
      <c r="J24" s="226">
        <v>9</v>
      </c>
      <c r="K24" s="226">
        <v>246</v>
      </c>
      <c r="L24" s="226">
        <v>218</v>
      </c>
      <c r="M24" s="226">
        <v>266</v>
      </c>
      <c r="N24" s="226">
        <v>152</v>
      </c>
      <c r="O24" s="226">
        <v>19</v>
      </c>
      <c r="P24" s="226">
        <v>7</v>
      </c>
      <c r="Q24" s="226">
        <v>0</v>
      </c>
      <c r="R24" s="226">
        <v>0</v>
      </c>
      <c r="S24" s="226">
        <v>185</v>
      </c>
      <c r="T24" s="226">
        <v>132</v>
      </c>
      <c r="U24" s="226">
        <v>4923</v>
      </c>
      <c r="V24" s="226">
        <v>3132</v>
      </c>
      <c r="W24" s="222"/>
      <c r="X24" s="222"/>
    </row>
    <row r="25" spans="1:24" ht="20.100000000000001" customHeight="1" x14ac:dyDescent="0.25">
      <c r="A25" s="224" t="s">
        <v>182</v>
      </c>
      <c r="B25" s="200" t="s">
        <v>19</v>
      </c>
      <c r="C25" s="225">
        <v>129</v>
      </c>
      <c r="D25" s="226">
        <v>85</v>
      </c>
      <c r="E25" s="226">
        <v>10</v>
      </c>
      <c r="F25" s="227">
        <v>7</v>
      </c>
      <c r="G25" s="226">
        <v>2</v>
      </c>
      <c r="H25" s="226">
        <v>15</v>
      </c>
      <c r="I25" s="226">
        <v>51</v>
      </c>
      <c r="J25" s="226">
        <v>7</v>
      </c>
      <c r="K25" s="226">
        <v>174</v>
      </c>
      <c r="L25" s="226">
        <v>119</v>
      </c>
      <c r="M25" s="226">
        <v>487</v>
      </c>
      <c r="N25" s="226">
        <v>273</v>
      </c>
      <c r="O25" s="226">
        <v>53</v>
      </c>
      <c r="P25" s="226">
        <v>6</v>
      </c>
      <c r="Q25" s="226">
        <v>0</v>
      </c>
      <c r="R25" s="226">
        <v>0</v>
      </c>
      <c r="S25" s="226">
        <v>209</v>
      </c>
      <c r="T25" s="226">
        <v>131</v>
      </c>
      <c r="U25" s="226">
        <v>7601</v>
      </c>
      <c r="V25" s="226">
        <v>4012</v>
      </c>
      <c r="W25" s="222"/>
      <c r="X25" s="222"/>
    </row>
    <row r="26" spans="1:24" ht="20.100000000000001" customHeight="1" x14ac:dyDescent="0.25">
      <c r="A26" s="224" t="s">
        <v>183</v>
      </c>
      <c r="B26" s="200" t="s">
        <v>20</v>
      </c>
      <c r="C26" s="225">
        <v>23</v>
      </c>
      <c r="D26" s="226">
        <v>18</v>
      </c>
      <c r="E26" s="226">
        <v>4</v>
      </c>
      <c r="F26" s="227">
        <v>4</v>
      </c>
      <c r="G26" s="226">
        <v>0</v>
      </c>
      <c r="H26" s="226">
        <v>1</v>
      </c>
      <c r="I26" s="226">
        <v>8</v>
      </c>
      <c r="J26" s="226">
        <v>4</v>
      </c>
      <c r="K26" s="226">
        <v>36</v>
      </c>
      <c r="L26" s="226">
        <v>36</v>
      </c>
      <c r="M26" s="226">
        <v>128</v>
      </c>
      <c r="N26" s="226">
        <v>86</v>
      </c>
      <c r="O26" s="226">
        <v>13</v>
      </c>
      <c r="P26" s="226">
        <v>8</v>
      </c>
      <c r="Q26" s="226">
        <v>0</v>
      </c>
      <c r="R26" s="226">
        <v>0</v>
      </c>
      <c r="S26" s="226">
        <v>103</v>
      </c>
      <c r="T26" s="226">
        <v>69</v>
      </c>
      <c r="U26" s="226">
        <v>1848</v>
      </c>
      <c r="V26" s="226">
        <v>1297</v>
      </c>
      <c r="W26" s="222"/>
      <c r="X26" s="222"/>
    </row>
    <row r="27" spans="1:24" ht="20.100000000000001" customHeight="1" x14ac:dyDescent="0.25">
      <c r="A27" s="224" t="s">
        <v>184</v>
      </c>
      <c r="B27" s="200" t="s">
        <v>21</v>
      </c>
      <c r="C27" s="225">
        <v>101</v>
      </c>
      <c r="D27" s="226">
        <v>40</v>
      </c>
      <c r="E27" s="226">
        <v>3</v>
      </c>
      <c r="F27" s="227">
        <v>5</v>
      </c>
      <c r="G27" s="226">
        <v>3</v>
      </c>
      <c r="H27" s="226">
        <v>24</v>
      </c>
      <c r="I27" s="226">
        <v>62</v>
      </c>
      <c r="J27" s="226">
        <v>3</v>
      </c>
      <c r="K27" s="226">
        <v>272</v>
      </c>
      <c r="L27" s="226">
        <v>243</v>
      </c>
      <c r="M27" s="226">
        <v>414</v>
      </c>
      <c r="N27" s="226">
        <v>103</v>
      </c>
      <c r="O27" s="226">
        <v>43</v>
      </c>
      <c r="P27" s="226">
        <v>0</v>
      </c>
      <c r="Q27" s="226">
        <v>0</v>
      </c>
      <c r="R27" s="226">
        <v>0</v>
      </c>
      <c r="S27" s="226">
        <v>295</v>
      </c>
      <c r="T27" s="226">
        <v>85</v>
      </c>
      <c r="U27" s="226">
        <v>8009</v>
      </c>
      <c r="V27" s="226">
        <v>3637</v>
      </c>
      <c r="W27" s="222"/>
      <c r="X27" s="222"/>
    </row>
    <row r="28" spans="1:24" ht="20.100000000000001" customHeight="1" x14ac:dyDescent="0.25">
      <c r="A28" s="224" t="s">
        <v>185</v>
      </c>
      <c r="B28" s="200" t="s">
        <v>22</v>
      </c>
      <c r="C28" s="225">
        <v>163</v>
      </c>
      <c r="D28" s="226">
        <v>28</v>
      </c>
      <c r="E28" s="226">
        <v>1</v>
      </c>
      <c r="F28" s="227">
        <v>0</v>
      </c>
      <c r="G28" s="226">
        <v>7</v>
      </c>
      <c r="H28" s="226">
        <v>16</v>
      </c>
      <c r="I28" s="226">
        <v>134</v>
      </c>
      <c r="J28" s="226">
        <v>1</v>
      </c>
      <c r="K28" s="226">
        <v>459</v>
      </c>
      <c r="L28" s="226">
        <v>190</v>
      </c>
      <c r="M28" s="226">
        <v>790</v>
      </c>
      <c r="N28" s="226">
        <v>54</v>
      </c>
      <c r="O28" s="226">
        <v>117</v>
      </c>
      <c r="P28" s="226">
        <v>1</v>
      </c>
      <c r="Q28" s="226">
        <v>0</v>
      </c>
      <c r="R28" s="226">
        <v>0</v>
      </c>
      <c r="S28" s="226">
        <v>510</v>
      </c>
      <c r="T28" s="226">
        <v>48</v>
      </c>
      <c r="U28" s="226">
        <v>14728</v>
      </c>
      <c r="V28" s="226">
        <v>2481</v>
      </c>
      <c r="W28" s="222"/>
      <c r="X28" s="222"/>
    </row>
    <row r="29" spans="1:24" ht="20.100000000000001" customHeight="1" x14ac:dyDescent="0.25">
      <c r="A29" s="224" t="s">
        <v>186</v>
      </c>
      <c r="B29" s="200" t="s">
        <v>24</v>
      </c>
      <c r="C29" s="225">
        <v>70</v>
      </c>
      <c r="D29" s="226">
        <v>16</v>
      </c>
      <c r="E29" s="226">
        <v>3</v>
      </c>
      <c r="F29" s="227">
        <v>0</v>
      </c>
      <c r="G29" s="226">
        <v>3</v>
      </c>
      <c r="H29" s="226">
        <v>20</v>
      </c>
      <c r="I29" s="226">
        <v>56</v>
      </c>
      <c r="J29" s="226">
        <v>3</v>
      </c>
      <c r="K29" s="226">
        <v>226</v>
      </c>
      <c r="L29" s="226">
        <v>151</v>
      </c>
      <c r="M29" s="226">
        <v>389</v>
      </c>
      <c r="N29" s="226">
        <v>32</v>
      </c>
      <c r="O29" s="226">
        <v>44</v>
      </c>
      <c r="P29" s="226">
        <v>0</v>
      </c>
      <c r="Q29" s="226">
        <v>0</v>
      </c>
      <c r="R29" s="226">
        <v>0</v>
      </c>
      <c r="S29" s="226">
        <v>200</v>
      </c>
      <c r="T29" s="226">
        <v>44</v>
      </c>
      <c r="U29" s="226">
        <v>7237</v>
      </c>
      <c r="V29" s="226">
        <v>2056</v>
      </c>
      <c r="W29" s="222"/>
      <c r="X29" s="222"/>
    </row>
    <row r="30" spans="1:24" ht="20.100000000000001" customHeight="1" x14ac:dyDescent="0.25">
      <c r="A30" s="217" t="s">
        <v>187</v>
      </c>
      <c r="B30" s="218" t="s">
        <v>26</v>
      </c>
      <c r="C30" s="219">
        <v>30</v>
      </c>
      <c r="D30" s="220">
        <v>24</v>
      </c>
      <c r="E30" s="220">
        <v>1</v>
      </c>
      <c r="F30" s="223">
        <v>2</v>
      </c>
      <c r="G30" s="220">
        <v>0</v>
      </c>
      <c r="H30" s="220">
        <v>3</v>
      </c>
      <c r="I30" s="220">
        <v>6</v>
      </c>
      <c r="J30" s="220">
        <v>1</v>
      </c>
      <c r="K30" s="220">
        <v>167</v>
      </c>
      <c r="L30" s="220">
        <v>166</v>
      </c>
      <c r="M30" s="220">
        <v>86</v>
      </c>
      <c r="N30" s="220">
        <v>55</v>
      </c>
      <c r="O30" s="220">
        <v>5</v>
      </c>
      <c r="P30" s="220">
        <v>0</v>
      </c>
      <c r="Q30" s="220">
        <v>0</v>
      </c>
      <c r="R30" s="220">
        <v>0</v>
      </c>
      <c r="S30" s="220">
        <v>61</v>
      </c>
      <c r="T30" s="220">
        <v>52</v>
      </c>
      <c r="U30" s="220">
        <v>2495</v>
      </c>
      <c r="V30" s="220">
        <v>2211</v>
      </c>
      <c r="W30" s="222"/>
      <c r="X30" s="222"/>
    </row>
    <row r="31" spans="1:24" ht="20.100000000000001" customHeight="1" x14ac:dyDescent="0.25">
      <c r="A31" s="224" t="s">
        <v>188</v>
      </c>
      <c r="B31" s="200" t="s">
        <v>27</v>
      </c>
      <c r="C31" s="225">
        <v>25</v>
      </c>
      <c r="D31" s="226">
        <v>19</v>
      </c>
      <c r="E31" s="226">
        <v>1</v>
      </c>
      <c r="F31" s="227">
        <v>2</v>
      </c>
      <c r="G31" s="226">
        <v>0</v>
      </c>
      <c r="H31" s="226">
        <v>3</v>
      </c>
      <c r="I31" s="226">
        <v>6</v>
      </c>
      <c r="J31" s="226">
        <v>1</v>
      </c>
      <c r="K31" s="226">
        <v>146</v>
      </c>
      <c r="L31" s="226">
        <v>145</v>
      </c>
      <c r="M31" s="226">
        <v>72</v>
      </c>
      <c r="N31" s="226">
        <v>41</v>
      </c>
      <c r="O31" s="226">
        <v>5</v>
      </c>
      <c r="P31" s="226">
        <v>0</v>
      </c>
      <c r="Q31" s="226">
        <v>0</v>
      </c>
      <c r="R31" s="226">
        <v>0</v>
      </c>
      <c r="S31" s="226">
        <v>50</v>
      </c>
      <c r="T31" s="226">
        <v>41</v>
      </c>
      <c r="U31" s="226">
        <v>2202</v>
      </c>
      <c r="V31" s="226">
        <v>1918</v>
      </c>
      <c r="W31" s="222"/>
      <c r="X31" s="222"/>
    </row>
    <row r="32" spans="1:24" ht="20.100000000000001" customHeight="1" x14ac:dyDescent="0.25">
      <c r="A32" s="228" t="s">
        <v>189</v>
      </c>
      <c r="B32" s="229" t="s">
        <v>28</v>
      </c>
      <c r="C32" s="230">
        <v>5</v>
      </c>
      <c r="D32" s="231">
        <v>5</v>
      </c>
      <c r="E32" s="231">
        <v>0</v>
      </c>
      <c r="F32" s="232">
        <v>0</v>
      </c>
      <c r="G32" s="231">
        <v>0</v>
      </c>
      <c r="H32" s="231">
        <v>0</v>
      </c>
      <c r="I32" s="231">
        <v>0</v>
      </c>
      <c r="J32" s="231">
        <v>0</v>
      </c>
      <c r="K32" s="231">
        <v>21</v>
      </c>
      <c r="L32" s="231">
        <v>21</v>
      </c>
      <c r="M32" s="231">
        <v>14</v>
      </c>
      <c r="N32" s="231">
        <v>14</v>
      </c>
      <c r="O32" s="231">
        <v>0</v>
      </c>
      <c r="P32" s="231">
        <v>0</v>
      </c>
      <c r="Q32" s="231">
        <v>0</v>
      </c>
      <c r="R32" s="231">
        <v>0</v>
      </c>
      <c r="S32" s="231">
        <v>11</v>
      </c>
      <c r="T32" s="231">
        <v>11</v>
      </c>
      <c r="U32" s="231">
        <v>293</v>
      </c>
      <c r="V32" s="231">
        <v>293</v>
      </c>
      <c r="W32" s="222"/>
      <c r="X32" s="222"/>
    </row>
    <row r="33" spans="1:1" ht="15.75" x14ac:dyDescent="0.25">
      <c r="A33" s="233" t="s">
        <v>227</v>
      </c>
    </row>
    <row r="34" spans="1:1" ht="15.75" x14ac:dyDescent="0.25">
      <c r="A34" s="233" t="s">
        <v>191</v>
      </c>
    </row>
    <row r="35" spans="1:1" ht="15.75" x14ac:dyDescent="0.25">
      <c r="A35" s="233" t="s">
        <v>228</v>
      </c>
    </row>
    <row r="36" spans="1:1" ht="15.75" x14ac:dyDescent="0.25">
      <c r="A36" s="233" t="s">
        <v>193</v>
      </c>
    </row>
    <row r="37" spans="1:1" ht="15.75" x14ac:dyDescent="0.25">
      <c r="A37" s="233" t="s">
        <v>194</v>
      </c>
    </row>
    <row r="38" spans="1:1" ht="15.75" x14ac:dyDescent="0.25">
      <c r="A38" s="233" t="s">
        <v>195</v>
      </c>
    </row>
    <row r="39" spans="1:1" ht="15.75" x14ac:dyDescent="0.25">
      <c r="A39" s="233" t="s">
        <v>196</v>
      </c>
    </row>
  </sheetData>
  <mergeCells count="33">
    <mergeCell ref="J6:J7"/>
    <mergeCell ref="K6:K7"/>
    <mergeCell ref="L6:L7"/>
    <mergeCell ref="M6:M7"/>
    <mergeCell ref="N6:N7"/>
    <mergeCell ref="O6:O7"/>
    <mergeCell ref="O5:P5"/>
    <mergeCell ref="Q5:R5"/>
    <mergeCell ref="S5:T5"/>
    <mergeCell ref="U5:V5"/>
    <mergeCell ref="V6:V7"/>
    <mergeCell ref="P6:P7"/>
    <mergeCell ref="Q6:Q7"/>
    <mergeCell ref="R6:R7"/>
    <mergeCell ref="S6:S7"/>
    <mergeCell ref="T6:T7"/>
    <mergeCell ref="U6:U7"/>
    <mergeCell ref="I6:I7"/>
    <mergeCell ref="A1:V1"/>
    <mergeCell ref="A2:V2"/>
    <mergeCell ref="A3:I3"/>
    <mergeCell ref="J3:V3"/>
    <mergeCell ref="N4:V4"/>
    <mergeCell ref="A5:B7"/>
    <mergeCell ref="C5:H5"/>
    <mergeCell ref="I5:J5"/>
    <mergeCell ref="K5:L5"/>
    <mergeCell ref="M5:N5"/>
    <mergeCell ref="C6:C7"/>
    <mergeCell ref="D6:E6"/>
    <mergeCell ref="F6:F7"/>
    <mergeCell ref="G6:G7"/>
    <mergeCell ref="H6:H7"/>
  </mergeCells>
  <phoneticPr fontId="15" type="noConversion"/>
  <printOptions horizontalCentered="1"/>
  <pageMargins left="0.27559055118110198" right="0.15748031496063003" top="0.19685039370078702" bottom="0.15748031496063003" header="0.19685039370078702" footer="0.15748031496063003"/>
  <pageSetup paperSize="0" scale="71" fitToWidth="0" fitToHeight="0" orientation="landscape" horizontalDpi="0" verticalDpi="0" copies="0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AF55"/>
  <sheetViews>
    <sheetView workbookViewId="0">
      <selection sqref="A1:AA1"/>
    </sheetView>
  </sheetViews>
  <sheetFormatPr defaultRowHeight="15" x14ac:dyDescent="0.25"/>
  <cols>
    <col min="1" max="1" width="26.125" style="233" customWidth="1"/>
    <col min="2" max="2" width="5.5" style="233" customWidth="1"/>
    <col min="3" max="3" width="8.875" style="233" customWidth="1"/>
    <col min="4" max="5" width="9.25" style="233" customWidth="1"/>
    <col min="6" max="6" width="12.375" style="233" customWidth="1"/>
    <col min="7" max="7" width="11" style="233" customWidth="1"/>
    <col min="8" max="13" width="9.25" style="233" customWidth="1"/>
    <col min="14" max="14" width="9.75" style="233" bestFit="1" customWidth="1"/>
    <col min="15" max="15" width="9.25" style="233" customWidth="1"/>
    <col min="16" max="16" width="9.75" style="233" bestFit="1" customWidth="1"/>
    <col min="17" max="17" width="9.875" style="233" customWidth="1"/>
    <col min="18" max="256" width="7.875" style="233" customWidth="1"/>
    <col min="257" max="257" width="26.125" style="233" customWidth="1"/>
    <col min="258" max="258" width="5.5" style="233" customWidth="1"/>
    <col min="259" max="259" width="8.875" style="233" customWidth="1"/>
    <col min="260" max="261" width="9.25" style="233" customWidth="1"/>
    <col min="262" max="262" width="12.375" style="233" customWidth="1"/>
    <col min="263" max="263" width="11" style="233" customWidth="1"/>
    <col min="264" max="269" width="9.25" style="233" customWidth="1"/>
    <col min="270" max="270" width="9.75" style="233" bestFit="1" customWidth="1"/>
    <col min="271" max="271" width="9.25" style="233" customWidth="1"/>
    <col min="272" max="272" width="9.75" style="233" bestFit="1" customWidth="1"/>
    <col min="273" max="273" width="9.875" style="233" customWidth="1"/>
    <col min="274" max="512" width="7.875" style="233" customWidth="1"/>
    <col min="513" max="513" width="26.125" style="233" customWidth="1"/>
    <col min="514" max="514" width="5.5" style="233" customWidth="1"/>
    <col min="515" max="515" width="8.875" style="233" customWidth="1"/>
    <col min="516" max="517" width="9.25" style="233" customWidth="1"/>
    <col min="518" max="518" width="12.375" style="233" customWidth="1"/>
    <col min="519" max="519" width="11" style="233" customWidth="1"/>
    <col min="520" max="525" width="9.25" style="233" customWidth="1"/>
    <col min="526" max="526" width="9.75" style="233" bestFit="1" customWidth="1"/>
    <col min="527" max="527" width="9.25" style="233" customWidth="1"/>
    <col min="528" max="528" width="9.75" style="233" bestFit="1" customWidth="1"/>
    <col min="529" max="529" width="9.875" style="233" customWidth="1"/>
    <col min="530" max="768" width="7.875" style="233" customWidth="1"/>
    <col min="769" max="769" width="26.125" style="233" customWidth="1"/>
    <col min="770" max="770" width="5.5" style="233" customWidth="1"/>
    <col min="771" max="771" width="8.875" style="233" customWidth="1"/>
    <col min="772" max="773" width="9.25" style="233" customWidth="1"/>
    <col min="774" max="774" width="12.375" style="233" customWidth="1"/>
    <col min="775" max="775" width="11" style="233" customWidth="1"/>
    <col min="776" max="781" width="9.25" style="233" customWidth="1"/>
    <col min="782" max="782" width="9.75" style="233" bestFit="1" customWidth="1"/>
    <col min="783" max="783" width="9.25" style="233" customWidth="1"/>
    <col min="784" max="784" width="9.75" style="233" bestFit="1" customWidth="1"/>
    <col min="785" max="785" width="9.875" style="233" customWidth="1"/>
    <col min="786" max="1024" width="7.875" style="233" customWidth="1"/>
    <col min="1025" max="1025" width="26.125" style="233" customWidth="1"/>
    <col min="1026" max="1026" width="5.5" style="233" customWidth="1"/>
    <col min="1027" max="1027" width="8.875" style="233" customWidth="1"/>
    <col min="1028" max="1029" width="9.25" style="233" customWidth="1"/>
    <col min="1030" max="1030" width="12.375" style="233" customWidth="1"/>
    <col min="1031" max="1031" width="11" style="233" customWidth="1"/>
    <col min="1032" max="1037" width="9.25" style="233" customWidth="1"/>
    <col min="1038" max="1038" width="9.75" style="233" bestFit="1" customWidth="1"/>
    <col min="1039" max="1039" width="9.25" style="233" customWidth="1"/>
    <col min="1040" max="1040" width="9.75" style="233" bestFit="1" customWidth="1"/>
    <col min="1041" max="1041" width="9.875" style="233" customWidth="1"/>
    <col min="1042" max="1280" width="7.875" style="233" customWidth="1"/>
    <col min="1281" max="1281" width="26.125" style="233" customWidth="1"/>
    <col min="1282" max="1282" width="5.5" style="233" customWidth="1"/>
    <col min="1283" max="1283" width="8.875" style="233" customWidth="1"/>
    <col min="1284" max="1285" width="9.25" style="233" customWidth="1"/>
    <col min="1286" max="1286" width="12.375" style="233" customWidth="1"/>
    <col min="1287" max="1287" width="11" style="233" customWidth="1"/>
    <col min="1288" max="1293" width="9.25" style="233" customWidth="1"/>
    <col min="1294" max="1294" width="9.75" style="233" bestFit="1" customWidth="1"/>
    <col min="1295" max="1295" width="9.25" style="233" customWidth="1"/>
    <col min="1296" max="1296" width="9.75" style="233" bestFit="1" customWidth="1"/>
    <col min="1297" max="1297" width="9.875" style="233" customWidth="1"/>
    <col min="1298" max="1536" width="7.875" style="233" customWidth="1"/>
    <col min="1537" max="1537" width="26.125" style="233" customWidth="1"/>
    <col min="1538" max="1538" width="5.5" style="233" customWidth="1"/>
    <col min="1539" max="1539" width="8.875" style="233" customWidth="1"/>
    <col min="1540" max="1541" width="9.25" style="233" customWidth="1"/>
    <col min="1542" max="1542" width="12.375" style="233" customWidth="1"/>
    <col min="1543" max="1543" width="11" style="233" customWidth="1"/>
    <col min="1544" max="1549" width="9.25" style="233" customWidth="1"/>
    <col min="1550" max="1550" width="9.75" style="233" bestFit="1" customWidth="1"/>
    <col min="1551" max="1551" width="9.25" style="233" customWidth="1"/>
    <col min="1552" max="1552" width="9.75" style="233" bestFit="1" customWidth="1"/>
    <col min="1553" max="1553" width="9.875" style="233" customWidth="1"/>
    <col min="1554" max="1792" width="7.875" style="233" customWidth="1"/>
    <col min="1793" max="1793" width="26.125" style="233" customWidth="1"/>
    <col min="1794" max="1794" width="5.5" style="233" customWidth="1"/>
    <col min="1795" max="1795" width="8.875" style="233" customWidth="1"/>
    <col min="1796" max="1797" width="9.25" style="233" customWidth="1"/>
    <col min="1798" max="1798" width="12.375" style="233" customWidth="1"/>
    <col min="1799" max="1799" width="11" style="233" customWidth="1"/>
    <col min="1800" max="1805" width="9.25" style="233" customWidth="1"/>
    <col min="1806" max="1806" width="9.75" style="233" bestFit="1" customWidth="1"/>
    <col min="1807" max="1807" width="9.25" style="233" customWidth="1"/>
    <col min="1808" max="1808" width="9.75" style="233" bestFit="1" customWidth="1"/>
    <col min="1809" max="1809" width="9.875" style="233" customWidth="1"/>
    <col min="1810" max="2048" width="7.875" style="233" customWidth="1"/>
    <col min="2049" max="2049" width="26.125" style="233" customWidth="1"/>
    <col min="2050" max="2050" width="5.5" style="233" customWidth="1"/>
    <col min="2051" max="2051" width="8.875" style="233" customWidth="1"/>
    <col min="2052" max="2053" width="9.25" style="233" customWidth="1"/>
    <col min="2054" max="2054" width="12.375" style="233" customWidth="1"/>
    <col min="2055" max="2055" width="11" style="233" customWidth="1"/>
    <col min="2056" max="2061" width="9.25" style="233" customWidth="1"/>
    <col min="2062" max="2062" width="9.75" style="233" bestFit="1" customWidth="1"/>
    <col min="2063" max="2063" width="9.25" style="233" customWidth="1"/>
    <col min="2064" max="2064" width="9.75" style="233" bestFit="1" customWidth="1"/>
    <col min="2065" max="2065" width="9.875" style="233" customWidth="1"/>
    <col min="2066" max="2304" width="7.875" style="233" customWidth="1"/>
    <col min="2305" max="2305" width="26.125" style="233" customWidth="1"/>
    <col min="2306" max="2306" width="5.5" style="233" customWidth="1"/>
    <col min="2307" max="2307" width="8.875" style="233" customWidth="1"/>
    <col min="2308" max="2309" width="9.25" style="233" customWidth="1"/>
    <col min="2310" max="2310" width="12.375" style="233" customWidth="1"/>
    <col min="2311" max="2311" width="11" style="233" customWidth="1"/>
    <col min="2312" max="2317" width="9.25" style="233" customWidth="1"/>
    <col min="2318" max="2318" width="9.75" style="233" bestFit="1" customWidth="1"/>
    <col min="2319" max="2319" width="9.25" style="233" customWidth="1"/>
    <col min="2320" max="2320" width="9.75" style="233" bestFit="1" customWidth="1"/>
    <col min="2321" max="2321" width="9.875" style="233" customWidth="1"/>
    <col min="2322" max="2560" width="7.875" style="233" customWidth="1"/>
    <col min="2561" max="2561" width="26.125" style="233" customWidth="1"/>
    <col min="2562" max="2562" width="5.5" style="233" customWidth="1"/>
    <col min="2563" max="2563" width="8.875" style="233" customWidth="1"/>
    <col min="2564" max="2565" width="9.25" style="233" customWidth="1"/>
    <col min="2566" max="2566" width="12.375" style="233" customWidth="1"/>
    <col min="2567" max="2567" width="11" style="233" customWidth="1"/>
    <col min="2568" max="2573" width="9.25" style="233" customWidth="1"/>
    <col min="2574" max="2574" width="9.75" style="233" bestFit="1" customWidth="1"/>
    <col min="2575" max="2575" width="9.25" style="233" customWidth="1"/>
    <col min="2576" max="2576" width="9.75" style="233" bestFit="1" customWidth="1"/>
    <col min="2577" max="2577" width="9.875" style="233" customWidth="1"/>
    <col min="2578" max="2816" width="7.875" style="233" customWidth="1"/>
    <col min="2817" max="2817" width="26.125" style="233" customWidth="1"/>
    <col min="2818" max="2818" width="5.5" style="233" customWidth="1"/>
    <col min="2819" max="2819" width="8.875" style="233" customWidth="1"/>
    <col min="2820" max="2821" width="9.25" style="233" customWidth="1"/>
    <col min="2822" max="2822" width="12.375" style="233" customWidth="1"/>
    <col min="2823" max="2823" width="11" style="233" customWidth="1"/>
    <col min="2824" max="2829" width="9.25" style="233" customWidth="1"/>
    <col min="2830" max="2830" width="9.75" style="233" bestFit="1" customWidth="1"/>
    <col min="2831" max="2831" width="9.25" style="233" customWidth="1"/>
    <col min="2832" max="2832" width="9.75" style="233" bestFit="1" customWidth="1"/>
    <col min="2833" max="2833" width="9.875" style="233" customWidth="1"/>
    <col min="2834" max="3072" width="7.875" style="233" customWidth="1"/>
    <col min="3073" max="3073" width="26.125" style="233" customWidth="1"/>
    <col min="3074" max="3074" width="5.5" style="233" customWidth="1"/>
    <col min="3075" max="3075" width="8.875" style="233" customWidth="1"/>
    <col min="3076" max="3077" width="9.25" style="233" customWidth="1"/>
    <col min="3078" max="3078" width="12.375" style="233" customWidth="1"/>
    <col min="3079" max="3079" width="11" style="233" customWidth="1"/>
    <col min="3080" max="3085" width="9.25" style="233" customWidth="1"/>
    <col min="3086" max="3086" width="9.75" style="233" bestFit="1" customWidth="1"/>
    <col min="3087" max="3087" width="9.25" style="233" customWidth="1"/>
    <col min="3088" max="3088" width="9.75" style="233" bestFit="1" customWidth="1"/>
    <col min="3089" max="3089" width="9.875" style="233" customWidth="1"/>
    <col min="3090" max="3328" width="7.875" style="233" customWidth="1"/>
    <col min="3329" max="3329" width="26.125" style="233" customWidth="1"/>
    <col min="3330" max="3330" width="5.5" style="233" customWidth="1"/>
    <col min="3331" max="3331" width="8.875" style="233" customWidth="1"/>
    <col min="3332" max="3333" width="9.25" style="233" customWidth="1"/>
    <col min="3334" max="3334" width="12.375" style="233" customWidth="1"/>
    <col min="3335" max="3335" width="11" style="233" customWidth="1"/>
    <col min="3336" max="3341" width="9.25" style="233" customWidth="1"/>
    <col min="3342" max="3342" width="9.75" style="233" bestFit="1" customWidth="1"/>
    <col min="3343" max="3343" width="9.25" style="233" customWidth="1"/>
    <col min="3344" max="3344" width="9.75" style="233" bestFit="1" customWidth="1"/>
    <col min="3345" max="3345" width="9.875" style="233" customWidth="1"/>
    <col min="3346" max="3584" width="7.875" style="233" customWidth="1"/>
    <col min="3585" max="3585" width="26.125" style="233" customWidth="1"/>
    <col min="3586" max="3586" width="5.5" style="233" customWidth="1"/>
    <col min="3587" max="3587" width="8.875" style="233" customWidth="1"/>
    <col min="3588" max="3589" width="9.25" style="233" customWidth="1"/>
    <col min="3590" max="3590" width="12.375" style="233" customWidth="1"/>
    <col min="3591" max="3591" width="11" style="233" customWidth="1"/>
    <col min="3592" max="3597" width="9.25" style="233" customWidth="1"/>
    <col min="3598" max="3598" width="9.75" style="233" bestFit="1" customWidth="1"/>
    <col min="3599" max="3599" width="9.25" style="233" customWidth="1"/>
    <col min="3600" max="3600" width="9.75" style="233" bestFit="1" customWidth="1"/>
    <col min="3601" max="3601" width="9.875" style="233" customWidth="1"/>
    <col min="3602" max="3840" width="7.875" style="233" customWidth="1"/>
    <col min="3841" max="3841" width="26.125" style="233" customWidth="1"/>
    <col min="3842" max="3842" width="5.5" style="233" customWidth="1"/>
    <col min="3843" max="3843" width="8.875" style="233" customWidth="1"/>
    <col min="3844" max="3845" width="9.25" style="233" customWidth="1"/>
    <col min="3846" max="3846" width="12.375" style="233" customWidth="1"/>
    <col min="3847" max="3847" width="11" style="233" customWidth="1"/>
    <col min="3848" max="3853" width="9.25" style="233" customWidth="1"/>
    <col min="3854" max="3854" width="9.75" style="233" bestFit="1" customWidth="1"/>
    <col min="3855" max="3855" width="9.25" style="233" customWidth="1"/>
    <col min="3856" max="3856" width="9.75" style="233" bestFit="1" customWidth="1"/>
    <col min="3857" max="3857" width="9.875" style="233" customWidth="1"/>
    <col min="3858" max="4096" width="7.875" style="233" customWidth="1"/>
    <col min="4097" max="4097" width="26.125" style="233" customWidth="1"/>
    <col min="4098" max="4098" width="5.5" style="233" customWidth="1"/>
    <col min="4099" max="4099" width="8.875" style="233" customWidth="1"/>
    <col min="4100" max="4101" width="9.25" style="233" customWidth="1"/>
    <col min="4102" max="4102" width="12.375" style="233" customWidth="1"/>
    <col min="4103" max="4103" width="11" style="233" customWidth="1"/>
    <col min="4104" max="4109" width="9.25" style="233" customWidth="1"/>
    <col min="4110" max="4110" width="9.75" style="233" bestFit="1" customWidth="1"/>
    <col min="4111" max="4111" width="9.25" style="233" customWidth="1"/>
    <col min="4112" max="4112" width="9.75" style="233" bestFit="1" customWidth="1"/>
    <col min="4113" max="4113" width="9.875" style="233" customWidth="1"/>
    <col min="4114" max="4352" width="7.875" style="233" customWidth="1"/>
    <col min="4353" max="4353" width="26.125" style="233" customWidth="1"/>
    <col min="4354" max="4354" width="5.5" style="233" customWidth="1"/>
    <col min="4355" max="4355" width="8.875" style="233" customWidth="1"/>
    <col min="4356" max="4357" width="9.25" style="233" customWidth="1"/>
    <col min="4358" max="4358" width="12.375" style="233" customWidth="1"/>
    <col min="4359" max="4359" width="11" style="233" customWidth="1"/>
    <col min="4360" max="4365" width="9.25" style="233" customWidth="1"/>
    <col min="4366" max="4366" width="9.75" style="233" bestFit="1" customWidth="1"/>
    <col min="4367" max="4367" width="9.25" style="233" customWidth="1"/>
    <col min="4368" max="4368" width="9.75" style="233" bestFit="1" customWidth="1"/>
    <col min="4369" max="4369" width="9.875" style="233" customWidth="1"/>
    <col min="4370" max="4608" width="7.875" style="233" customWidth="1"/>
    <col min="4609" max="4609" width="26.125" style="233" customWidth="1"/>
    <col min="4610" max="4610" width="5.5" style="233" customWidth="1"/>
    <col min="4611" max="4611" width="8.875" style="233" customWidth="1"/>
    <col min="4612" max="4613" width="9.25" style="233" customWidth="1"/>
    <col min="4614" max="4614" width="12.375" style="233" customWidth="1"/>
    <col min="4615" max="4615" width="11" style="233" customWidth="1"/>
    <col min="4616" max="4621" width="9.25" style="233" customWidth="1"/>
    <col min="4622" max="4622" width="9.75" style="233" bestFit="1" customWidth="1"/>
    <col min="4623" max="4623" width="9.25" style="233" customWidth="1"/>
    <col min="4624" max="4624" width="9.75" style="233" bestFit="1" customWidth="1"/>
    <col min="4625" max="4625" width="9.875" style="233" customWidth="1"/>
    <col min="4626" max="4864" width="7.875" style="233" customWidth="1"/>
    <col min="4865" max="4865" width="26.125" style="233" customWidth="1"/>
    <col min="4866" max="4866" width="5.5" style="233" customWidth="1"/>
    <col min="4867" max="4867" width="8.875" style="233" customWidth="1"/>
    <col min="4868" max="4869" width="9.25" style="233" customWidth="1"/>
    <col min="4870" max="4870" width="12.375" style="233" customWidth="1"/>
    <col min="4871" max="4871" width="11" style="233" customWidth="1"/>
    <col min="4872" max="4877" width="9.25" style="233" customWidth="1"/>
    <col min="4878" max="4878" width="9.75" style="233" bestFit="1" customWidth="1"/>
    <col min="4879" max="4879" width="9.25" style="233" customWidth="1"/>
    <col min="4880" max="4880" width="9.75" style="233" bestFit="1" customWidth="1"/>
    <col min="4881" max="4881" width="9.875" style="233" customWidth="1"/>
    <col min="4882" max="5120" width="7.875" style="233" customWidth="1"/>
    <col min="5121" max="5121" width="26.125" style="233" customWidth="1"/>
    <col min="5122" max="5122" width="5.5" style="233" customWidth="1"/>
    <col min="5123" max="5123" width="8.875" style="233" customWidth="1"/>
    <col min="5124" max="5125" width="9.25" style="233" customWidth="1"/>
    <col min="5126" max="5126" width="12.375" style="233" customWidth="1"/>
    <col min="5127" max="5127" width="11" style="233" customWidth="1"/>
    <col min="5128" max="5133" width="9.25" style="233" customWidth="1"/>
    <col min="5134" max="5134" width="9.75" style="233" bestFit="1" customWidth="1"/>
    <col min="5135" max="5135" width="9.25" style="233" customWidth="1"/>
    <col min="5136" max="5136" width="9.75" style="233" bestFit="1" customWidth="1"/>
    <col min="5137" max="5137" width="9.875" style="233" customWidth="1"/>
    <col min="5138" max="5376" width="7.875" style="233" customWidth="1"/>
    <col min="5377" max="5377" width="26.125" style="233" customWidth="1"/>
    <col min="5378" max="5378" width="5.5" style="233" customWidth="1"/>
    <col min="5379" max="5379" width="8.875" style="233" customWidth="1"/>
    <col min="5380" max="5381" width="9.25" style="233" customWidth="1"/>
    <col min="5382" max="5382" width="12.375" style="233" customWidth="1"/>
    <col min="5383" max="5383" width="11" style="233" customWidth="1"/>
    <col min="5384" max="5389" width="9.25" style="233" customWidth="1"/>
    <col min="5390" max="5390" width="9.75" style="233" bestFit="1" customWidth="1"/>
    <col min="5391" max="5391" width="9.25" style="233" customWidth="1"/>
    <col min="5392" max="5392" width="9.75" style="233" bestFit="1" customWidth="1"/>
    <col min="5393" max="5393" width="9.875" style="233" customWidth="1"/>
    <col min="5394" max="5632" width="7.875" style="233" customWidth="1"/>
    <col min="5633" max="5633" width="26.125" style="233" customWidth="1"/>
    <col min="5634" max="5634" width="5.5" style="233" customWidth="1"/>
    <col min="5635" max="5635" width="8.875" style="233" customWidth="1"/>
    <col min="5636" max="5637" width="9.25" style="233" customWidth="1"/>
    <col min="5638" max="5638" width="12.375" style="233" customWidth="1"/>
    <col min="5639" max="5639" width="11" style="233" customWidth="1"/>
    <col min="5640" max="5645" width="9.25" style="233" customWidth="1"/>
    <col min="5646" max="5646" width="9.75" style="233" bestFit="1" customWidth="1"/>
    <col min="5647" max="5647" width="9.25" style="233" customWidth="1"/>
    <col min="5648" max="5648" width="9.75" style="233" bestFit="1" customWidth="1"/>
    <col min="5649" max="5649" width="9.875" style="233" customWidth="1"/>
    <col min="5650" max="5888" width="7.875" style="233" customWidth="1"/>
    <col min="5889" max="5889" width="26.125" style="233" customWidth="1"/>
    <col min="5890" max="5890" width="5.5" style="233" customWidth="1"/>
    <col min="5891" max="5891" width="8.875" style="233" customWidth="1"/>
    <col min="5892" max="5893" width="9.25" style="233" customWidth="1"/>
    <col min="5894" max="5894" width="12.375" style="233" customWidth="1"/>
    <col min="5895" max="5895" width="11" style="233" customWidth="1"/>
    <col min="5896" max="5901" width="9.25" style="233" customWidth="1"/>
    <col min="5902" max="5902" width="9.75" style="233" bestFit="1" customWidth="1"/>
    <col min="5903" max="5903" width="9.25" style="233" customWidth="1"/>
    <col min="5904" max="5904" width="9.75" style="233" bestFit="1" customWidth="1"/>
    <col min="5905" max="5905" width="9.875" style="233" customWidth="1"/>
    <col min="5906" max="6144" width="7.875" style="233" customWidth="1"/>
    <col min="6145" max="6145" width="26.125" style="233" customWidth="1"/>
    <col min="6146" max="6146" width="5.5" style="233" customWidth="1"/>
    <col min="6147" max="6147" width="8.875" style="233" customWidth="1"/>
    <col min="6148" max="6149" width="9.25" style="233" customWidth="1"/>
    <col min="6150" max="6150" width="12.375" style="233" customWidth="1"/>
    <col min="6151" max="6151" width="11" style="233" customWidth="1"/>
    <col min="6152" max="6157" width="9.25" style="233" customWidth="1"/>
    <col min="6158" max="6158" width="9.75" style="233" bestFit="1" customWidth="1"/>
    <col min="6159" max="6159" width="9.25" style="233" customWidth="1"/>
    <col min="6160" max="6160" width="9.75" style="233" bestFit="1" customWidth="1"/>
    <col min="6161" max="6161" width="9.875" style="233" customWidth="1"/>
    <col min="6162" max="6400" width="7.875" style="233" customWidth="1"/>
    <col min="6401" max="6401" width="26.125" style="233" customWidth="1"/>
    <col min="6402" max="6402" width="5.5" style="233" customWidth="1"/>
    <col min="6403" max="6403" width="8.875" style="233" customWidth="1"/>
    <col min="6404" max="6405" width="9.25" style="233" customWidth="1"/>
    <col min="6406" max="6406" width="12.375" style="233" customWidth="1"/>
    <col min="6407" max="6407" width="11" style="233" customWidth="1"/>
    <col min="6408" max="6413" width="9.25" style="233" customWidth="1"/>
    <col min="6414" max="6414" width="9.75" style="233" bestFit="1" customWidth="1"/>
    <col min="6415" max="6415" width="9.25" style="233" customWidth="1"/>
    <col min="6416" max="6416" width="9.75" style="233" bestFit="1" customWidth="1"/>
    <col min="6417" max="6417" width="9.875" style="233" customWidth="1"/>
    <col min="6418" max="6656" width="7.875" style="233" customWidth="1"/>
    <col min="6657" max="6657" width="26.125" style="233" customWidth="1"/>
    <col min="6658" max="6658" width="5.5" style="233" customWidth="1"/>
    <col min="6659" max="6659" width="8.875" style="233" customWidth="1"/>
    <col min="6660" max="6661" width="9.25" style="233" customWidth="1"/>
    <col min="6662" max="6662" width="12.375" style="233" customWidth="1"/>
    <col min="6663" max="6663" width="11" style="233" customWidth="1"/>
    <col min="6664" max="6669" width="9.25" style="233" customWidth="1"/>
    <col min="6670" max="6670" width="9.75" style="233" bestFit="1" customWidth="1"/>
    <col min="6671" max="6671" width="9.25" style="233" customWidth="1"/>
    <col min="6672" max="6672" width="9.75" style="233" bestFit="1" customWidth="1"/>
    <col min="6673" max="6673" width="9.875" style="233" customWidth="1"/>
    <col min="6674" max="6912" width="7.875" style="233" customWidth="1"/>
    <col min="6913" max="6913" width="26.125" style="233" customWidth="1"/>
    <col min="6914" max="6914" width="5.5" style="233" customWidth="1"/>
    <col min="6915" max="6915" width="8.875" style="233" customWidth="1"/>
    <col min="6916" max="6917" width="9.25" style="233" customWidth="1"/>
    <col min="6918" max="6918" width="12.375" style="233" customWidth="1"/>
    <col min="6919" max="6919" width="11" style="233" customWidth="1"/>
    <col min="6920" max="6925" width="9.25" style="233" customWidth="1"/>
    <col min="6926" max="6926" width="9.75" style="233" bestFit="1" customWidth="1"/>
    <col min="6927" max="6927" width="9.25" style="233" customWidth="1"/>
    <col min="6928" max="6928" width="9.75" style="233" bestFit="1" customWidth="1"/>
    <col min="6929" max="6929" width="9.875" style="233" customWidth="1"/>
    <col min="6930" max="7168" width="7.875" style="233" customWidth="1"/>
    <col min="7169" max="7169" width="26.125" style="233" customWidth="1"/>
    <col min="7170" max="7170" width="5.5" style="233" customWidth="1"/>
    <col min="7171" max="7171" width="8.875" style="233" customWidth="1"/>
    <col min="7172" max="7173" width="9.25" style="233" customWidth="1"/>
    <col min="7174" max="7174" width="12.375" style="233" customWidth="1"/>
    <col min="7175" max="7175" width="11" style="233" customWidth="1"/>
    <col min="7176" max="7181" width="9.25" style="233" customWidth="1"/>
    <col min="7182" max="7182" width="9.75" style="233" bestFit="1" customWidth="1"/>
    <col min="7183" max="7183" width="9.25" style="233" customWidth="1"/>
    <col min="7184" max="7184" width="9.75" style="233" bestFit="1" customWidth="1"/>
    <col min="7185" max="7185" width="9.875" style="233" customWidth="1"/>
    <col min="7186" max="7424" width="7.875" style="233" customWidth="1"/>
    <col min="7425" max="7425" width="26.125" style="233" customWidth="1"/>
    <col min="7426" max="7426" width="5.5" style="233" customWidth="1"/>
    <col min="7427" max="7427" width="8.875" style="233" customWidth="1"/>
    <col min="7428" max="7429" width="9.25" style="233" customWidth="1"/>
    <col min="7430" max="7430" width="12.375" style="233" customWidth="1"/>
    <col min="7431" max="7431" width="11" style="233" customWidth="1"/>
    <col min="7432" max="7437" width="9.25" style="233" customWidth="1"/>
    <col min="7438" max="7438" width="9.75" style="233" bestFit="1" customWidth="1"/>
    <col min="7439" max="7439" width="9.25" style="233" customWidth="1"/>
    <col min="7440" max="7440" width="9.75" style="233" bestFit="1" customWidth="1"/>
    <col min="7441" max="7441" width="9.875" style="233" customWidth="1"/>
    <col min="7442" max="7680" width="7.875" style="233" customWidth="1"/>
    <col min="7681" max="7681" width="26.125" style="233" customWidth="1"/>
    <col min="7682" max="7682" width="5.5" style="233" customWidth="1"/>
    <col min="7683" max="7683" width="8.875" style="233" customWidth="1"/>
    <col min="7684" max="7685" width="9.25" style="233" customWidth="1"/>
    <col min="7686" max="7686" width="12.375" style="233" customWidth="1"/>
    <col min="7687" max="7687" width="11" style="233" customWidth="1"/>
    <col min="7688" max="7693" width="9.25" style="233" customWidth="1"/>
    <col min="7694" max="7694" width="9.75" style="233" bestFit="1" customWidth="1"/>
    <col min="7695" max="7695" width="9.25" style="233" customWidth="1"/>
    <col min="7696" max="7696" width="9.75" style="233" bestFit="1" customWidth="1"/>
    <col min="7697" max="7697" width="9.875" style="233" customWidth="1"/>
    <col min="7698" max="7936" width="7.875" style="233" customWidth="1"/>
    <col min="7937" max="7937" width="26.125" style="233" customWidth="1"/>
    <col min="7938" max="7938" width="5.5" style="233" customWidth="1"/>
    <col min="7939" max="7939" width="8.875" style="233" customWidth="1"/>
    <col min="7940" max="7941" width="9.25" style="233" customWidth="1"/>
    <col min="7942" max="7942" width="12.375" style="233" customWidth="1"/>
    <col min="7943" max="7943" width="11" style="233" customWidth="1"/>
    <col min="7944" max="7949" width="9.25" style="233" customWidth="1"/>
    <col min="7950" max="7950" width="9.75" style="233" bestFit="1" customWidth="1"/>
    <col min="7951" max="7951" width="9.25" style="233" customWidth="1"/>
    <col min="7952" max="7952" width="9.75" style="233" bestFit="1" customWidth="1"/>
    <col min="7953" max="7953" width="9.875" style="233" customWidth="1"/>
    <col min="7954" max="8192" width="7.875" style="233" customWidth="1"/>
    <col min="8193" max="8193" width="26.125" style="233" customWidth="1"/>
    <col min="8194" max="8194" width="5.5" style="233" customWidth="1"/>
    <col min="8195" max="8195" width="8.875" style="233" customWidth="1"/>
    <col min="8196" max="8197" width="9.25" style="233" customWidth="1"/>
    <col min="8198" max="8198" width="12.375" style="233" customWidth="1"/>
    <col min="8199" max="8199" width="11" style="233" customWidth="1"/>
    <col min="8200" max="8205" width="9.25" style="233" customWidth="1"/>
    <col min="8206" max="8206" width="9.75" style="233" bestFit="1" customWidth="1"/>
    <col min="8207" max="8207" width="9.25" style="233" customWidth="1"/>
    <col min="8208" max="8208" width="9.75" style="233" bestFit="1" customWidth="1"/>
    <col min="8209" max="8209" width="9.875" style="233" customWidth="1"/>
    <col min="8210" max="8448" width="7.875" style="233" customWidth="1"/>
    <col min="8449" max="8449" width="26.125" style="233" customWidth="1"/>
    <col min="8450" max="8450" width="5.5" style="233" customWidth="1"/>
    <col min="8451" max="8451" width="8.875" style="233" customWidth="1"/>
    <col min="8452" max="8453" width="9.25" style="233" customWidth="1"/>
    <col min="8454" max="8454" width="12.375" style="233" customWidth="1"/>
    <col min="8455" max="8455" width="11" style="233" customWidth="1"/>
    <col min="8456" max="8461" width="9.25" style="233" customWidth="1"/>
    <col min="8462" max="8462" width="9.75" style="233" bestFit="1" customWidth="1"/>
    <col min="8463" max="8463" width="9.25" style="233" customWidth="1"/>
    <col min="8464" max="8464" width="9.75" style="233" bestFit="1" customWidth="1"/>
    <col min="8465" max="8465" width="9.875" style="233" customWidth="1"/>
    <col min="8466" max="8704" width="7.875" style="233" customWidth="1"/>
    <col min="8705" max="8705" width="26.125" style="233" customWidth="1"/>
    <col min="8706" max="8706" width="5.5" style="233" customWidth="1"/>
    <col min="8707" max="8707" width="8.875" style="233" customWidth="1"/>
    <col min="8708" max="8709" width="9.25" style="233" customWidth="1"/>
    <col min="8710" max="8710" width="12.375" style="233" customWidth="1"/>
    <col min="8711" max="8711" width="11" style="233" customWidth="1"/>
    <col min="8712" max="8717" width="9.25" style="233" customWidth="1"/>
    <col min="8718" max="8718" width="9.75" style="233" bestFit="1" customWidth="1"/>
    <col min="8719" max="8719" width="9.25" style="233" customWidth="1"/>
    <col min="8720" max="8720" width="9.75" style="233" bestFit="1" customWidth="1"/>
    <col min="8721" max="8721" width="9.875" style="233" customWidth="1"/>
    <col min="8722" max="8960" width="7.875" style="233" customWidth="1"/>
    <col min="8961" max="8961" width="26.125" style="233" customWidth="1"/>
    <col min="8962" max="8962" width="5.5" style="233" customWidth="1"/>
    <col min="8963" max="8963" width="8.875" style="233" customWidth="1"/>
    <col min="8964" max="8965" width="9.25" style="233" customWidth="1"/>
    <col min="8966" max="8966" width="12.375" style="233" customWidth="1"/>
    <col min="8967" max="8967" width="11" style="233" customWidth="1"/>
    <col min="8968" max="8973" width="9.25" style="233" customWidth="1"/>
    <col min="8974" max="8974" width="9.75" style="233" bestFit="1" customWidth="1"/>
    <col min="8975" max="8975" width="9.25" style="233" customWidth="1"/>
    <col min="8976" max="8976" width="9.75" style="233" bestFit="1" customWidth="1"/>
    <col min="8977" max="8977" width="9.875" style="233" customWidth="1"/>
    <col min="8978" max="9216" width="7.875" style="233" customWidth="1"/>
    <col min="9217" max="9217" width="26.125" style="233" customWidth="1"/>
    <col min="9218" max="9218" width="5.5" style="233" customWidth="1"/>
    <col min="9219" max="9219" width="8.875" style="233" customWidth="1"/>
    <col min="9220" max="9221" width="9.25" style="233" customWidth="1"/>
    <col min="9222" max="9222" width="12.375" style="233" customWidth="1"/>
    <col min="9223" max="9223" width="11" style="233" customWidth="1"/>
    <col min="9224" max="9229" width="9.25" style="233" customWidth="1"/>
    <col min="9230" max="9230" width="9.75" style="233" bestFit="1" customWidth="1"/>
    <col min="9231" max="9231" width="9.25" style="233" customWidth="1"/>
    <col min="9232" max="9232" width="9.75" style="233" bestFit="1" customWidth="1"/>
    <col min="9233" max="9233" width="9.875" style="233" customWidth="1"/>
    <col min="9234" max="9472" width="7.875" style="233" customWidth="1"/>
    <col min="9473" max="9473" width="26.125" style="233" customWidth="1"/>
    <col min="9474" max="9474" width="5.5" style="233" customWidth="1"/>
    <col min="9475" max="9475" width="8.875" style="233" customWidth="1"/>
    <col min="9476" max="9477" width="9.25" style="233" customWidth="1"/>
    <col min="9478" max="9478" width="12.375" style="233" customWidth="1"/>
    <col min="9479" max="9479" width="11" style="233" customWidth="1"/>
    <col min="9480" max="9485" width="9.25" style="233" customWidth="1"/>
    <col min="9486" max="9486" width="9.75" style="233" bestFit="1" customWidth="1"/>
    <col min="9487" max="9487" width="9.25" style="233" customWidth="1"/>
    <col min="9488" max="9488" width="9.75" style="233" bestFit="1" customWidth="1"/>
    <col min="9489" max="9489" width="9.875" style="233" customWidth="1"/>
    <col min="9490" max="9728" width="7.875" style="233" customWidth="1"/>
    <col min="9729" max="9729" width="26.125" style="233" customWidth="1"/>
    <col min="9730" max="9730" width="5.5" style="233" customWidth="1"/>
    <col min="9731" max="9731" width="8.875" style="233" customWidth="1"/>
    <col min="9732" max="9733" width="9.25" style="233" customWidth="1"/>
    <col min="9734" max="9734" width="12.375" style="233" customWidth="1"/>
    <col min="9735" max="9735" width="11" style="233" customWidth="1"/>
    <col min="9736" max="9741" width="9.25" style="233" customWidth="1"/>
    <col min="9742" max="9742" width="9.75" style="233" bestFit="1" customWidth="1"/>
    <col min="9743" max="9743" width="9.25" style="233" customWidth="1"/>
    <col min="9744" max="9744" width="9.75" style="233" bestFit="1" customWidth="1"/>
    <col min="9745" max="9745" width="9.875" style="233" customWidth="1"/>
    <col min="9746" max="9984" width="7.875" style="233" customWidth="1"/>
    <col min="9985" max="9985" width="26.125" style="233" customWidth="1"/>
    <col min="9986" max="9986" width="5.5" style="233" customWidth="1"/>
    <col min="9987" max="9987" width="8.875" style="233" customWidth="1"/>
    <col min="9988" max="9989" width="9.25" style="233" customWidth="1"/>
    <col min="9990" max="9990" width="12.375" style="233" customWidth="1"/>
    <col min="9991" max="9991" width="11" style="233" customWidth="1"/>
    <col min="9992" max="9997" width="9.25" style="233" customWidth="1"/>
    <col min="9998" max="9998" width="9.75" style="233" bestFit="1" customWidth="1"/>
    <col min="9999" max="9999" width="9.25" style="233" customWidth="1"/>
    <col min="10000" max="10000" width="9.75" style="233" bestFit="1" customWidth="1"/>
    <col min="10001" max="10001" width="9.875" style="233" customWidth="1"/>
    <col min="10002" max="10240" width="7.875" style="233" customWidth="1"/>
    <col min="10241" max="10241" width="26.125" style="233" customWidth="1"/>
    <col min="10242" max="10242" width="5.5" style="233" customWidth="1"/>
    <col min="10243" max="10243" width="8.875" style="233" customWidth="1"/>
    <col min="10244" max="10245" width="9.25" style="233" customWidth="1"/>
    <col min="10246" max="10246" width="12.375" style="233" customWidth="1"/>
    <col min="10247" max="10247" width="11" style="233" customWidth="1"/>
    <col min="10248" max="10253" width="9.25" style="233" customWidth="1"/>
    <col min="10254" max="10254" width="9.75" style="233" bestFit="1" customWidth="1"/>
    <col min="10255" max="10255" width="9.25" style="233" customWidth="1"/>
    <col min="10256" max="10256" width="9.75" style="233" bestFit="1" customWidth="1"/>
    <col min="10257" max="10257" width="9.875" style="233" customWidth="1"/>
    <col min="10258" max="10496" width="7.875" style="233" customWidth="1"/>
    <col min="10497" max="10497" width="26.125" style="233" customWidth="1"/>
    <col min="10498" max="10498" width="5.5" style="233" customWidth="1"/>
    <col min="10499" max="10499" width="8.875" style="233" customWidth="1"/>
    <col min="10500" max="10501" width="9.25" style="233" customWidth="1"/>
    <col min="10502" max="10502" width="12.375" style="233" customWidth="1"/>
    <col min="10503" max="10503" width="11" style="233" customWidth="1"/>
    <col min="10504" max="10509" width="9.25" style="233" customWidth="1"/>
    <col min="10510" max="10510" width="9.75" style="233" bestFit="1" customWidth="1"/>
    <col min="10511" max="10511" width="9.25" style="233" customWidth="1"/>
    <col min="10512" max="10512" width="9.75" style="233" bestFit="1" customWidth="1"/>
    <col min="10513" max="10513" width="9.875" style="233" customWidth="1"/>
    <col min="10514" max="10752" width="7.875" style="233" customWidth="1"/>
    <col min="10753" max="10753" width="26.125" style="233" customWidth="1"/>
    <col min="10754" max="10754" width="5.5" style="233" customWidth="1"/>
    <col min="10755" max="10755" width="8.875" style="233" customWidth="1"/>
    <col min="10756" max="10757" width="9.25" style="233" customWidth="1"/>
    <col min="10758" max="10758" width="12.375" style="233" customWidth="1"/>
    <col min="10759" max="10759" width="11" style="233" customWidth="1"/>
    <col min="10760" max="10765" width="9.25" style="233" customWidth="1"/>
    <col min="10766" max="10766" width="9.75" style="233" bestFit="1" customWidth="1"/>
    <col min="10767" max="10767" width="9.25" style="233" customWidth="1"/>
    <col min="10768" max="10768" width="9.75" style="233" bestFit="1" customWidth="1"/>
    <col min="10769" max="10769" width="9.875" style="233" customWidth="1"/>
    <col min="10770" max="11008" width="7.875" style="233" customWidth="1"/>
    <col min="11009" max="11009" width="26.125" style="233" customWidth="1"/>
    <col min="11010" max="11010" width="5.5" style="233" customWidth="1"/>
    <col min="11011" max="11011" width="8.875" style="233" customWidth="1"/>
    <col min="11012" max="11013" width="9.25" style="233" customWidth="1"/>
    <col min="11014" max="11014" width="12.375" style="233" customWidth="1"/>
    <col min="11015" max="11015" width="11" style="233" customWidth="1"/>
    <col min="11016" max="11021" width="9.25" style="233" customWidth="1"/>
    <col min="11022" max="11022" width="9.75" style="233" bestFit="1" customWidth="1"/>
    <col min="11023" max="11023" width="9.25" style="233" customWidth="1"/>
    <col min="11024" max="11024" width="9.75" style="233" bestFit="1" customWidth="1"/>
    <col min="11025" max="11025" width="9.875" style="233" customWidth="1"/>
    <col min="11026" max="11264" width="7.875" style="233" customWidth="1"/>
    <col min="11265" max="11265" width="26.125" style="233" customWidth="1"/>
    <col min="11266" max="11266" width="5.5" style="233" customWidth="1"/>
    <col min="11267" max="11267" width="8.875" style="233" customWidth="1"/>
    <col min="11268" max="11269" width="9.25" style="233" customWidth="1"/>
    <col min="11270" max="11270" width="12.375" style="233" customWidth="1"/>
    <col min="11271" max="11271" width="11" style="233" customWidth="1"/>
    <col min="11272" max="11277" width="9.25" style="233" customWidth="1"/>
    <col min="11278" max="11278" width="9.75" style="233" bestFit="1" customWidth="1"/>
    <col min="11279" max="11279" width="9.25" style="233" customWidth="1"/>
    <col min="11280" max="11280" width="9.75" style="233" bestFit="1" customWidth="1"/>
    <col min="11281" max="11281" width="9.875" style="233" customWidth="1"/>
    <col min="11282" max="11520" width="7.875" style="233" customWidth="1"/>
    <col min="11521" max="11521" width="26.125" style="233" customWidth="1"/>
    <col min="11522" max="11522" width="5.5" style="233" customWidth="1"/>
    <col min="11523" max="11523" width="8.875" style="233" customWidth="1"/>
    <col min="11524" max="11525" width="9.25" style="233" customWidth="1"/>
    <col min="11526" max="11526" width="12.375" style="233" customWidth="1"/>
    <col min="11527" max="11527" width="11" style="233" customWidth="1"/>
    <col min="11528" max="11533" width="9.25" style="233" customWidth="1"/>
    <col min="11534" max="11534" width="9.75" style="233" bestFit="1" customWidth="1"/>
    <col min="11535" max="11535" width="9.25" style="233" customWidth="1"/>
    <col min="11536" max="11536" width="9.75" style="233" bestFit="1" customWidth="1"/>
    <col min="11537" max="11537" width="9.875" style="233" customWidth="1"/>
    <col min="11538" max="11776" width="7.875" style="233" customWidth="1"/>
    <col min="11777" max="11777" width="26.125" style="233" customWidth="1"/>
    <col min="11778" max="11778" width="5.5" style="233" customWidth="1"/>
    <col min="11779" max="11779" width="8.875" style="233" customWidth="1"/>
    <col min="11780" max="11781" width="9.25" style="233" customWidth="1"/>
    <col min="11782" max="11782" width="12.375" style="233" customWidth="1"/>
    <col min="11783" max="11783" width="11" style="233" customWidth="1"/>
    <col min="11784" max="11789" width="9.25" style="233" customWidth="1"/>
    <col min="11790" max="11790" width="9.75" style="233" bestFit="1" customWidth="1"/>
    <col min="11791" max="11791" width="9.25" style="233" customWidth="1"/>
    <col min="11792" max="11792" width="9.75" style="233" bestFit="1" customWidth="1"/>
    <col min="11793" max="11793" width="9.875" style="233" customWidth="1"/>
    <col min="11794" max="12032" width="7.875" style="233" customWidth="1"/>
    <col min="12033" max="12033" width="26.125" style="233" customWidth="1"/>
    <col min="12034" max="12034" width="5.5" style="233" customWidth="1"/>
    <col min="12035" max="12035" width="8.875" style="233" customWidth="1"/>
    <col min="12036" max="12037" width="9.25" style="233" customWidth="1"/>
    <col min="12038" max="12038" width="12.375" style="233" customWidth="1"/>
    <col min="12039" max="12039" width="11" style="233" customWidth="1"/>
    <col min="12040" max="12045" width="9.25" style="233" customWidth="1"/>
    <col min="12046" max="12046" width="9.75" style="233" bestFit="1" customWidth="1"/>
    <col min="12047" max="12047" width="9.25" style="233" customWidth="1"/>
    <col min="12048" max="12048" width="9.75" style="233" bestFit="1" customWidth="1"/>
    <col min="12049" max="12049" width="9.875" style="233" customWidth="1"/>
    <col min="12050" max="12288" width="7.875" style="233" customWidth="1"/>
    <col min="12289" max="12289" width="26.125" style="233" customWidth="1"/>
    <col min="12290" max="12290" width="5.5" style="233" customWidth="1"/>
    <col min="12291" max="12291" width="8.875" style="233" customWidth="1"/>
    <col min="12292" max="12293" width="9.25" style="233" customWidth="1"/>
    <col min="12294" max="12294" width="12.375" style="233" customWidth="1"/>
    <col min="12295" max="12295" width="11" style="233" customWidth="1"/>
    <col min="12296" max="12301" width="9.25" style="233" customWidth="1"/>
    <col min="12302" max="12302" width="9.75" style="233" bestFit="1" customWidth="1"/>
    <col min="12303" max="12303" width="9.25" style="233" customWidth="1"/>
    <col min="12304" max="12304" width="9.75" style="233" bestFit="1" customWidth="1"/>
    <col min="12305" max="12305" width="9.875" style="233" customWidth="1"/>
    <col min="12306" max="12544" width="7.875" style="233" customWidth="1"/>
    <col min="12545" max="12545" width="26.125" style="233" customWidth="1"/>
    <col min="12546" max="12546" width="5.5" style="233" customWidth="1"/>
    <col min="12547" max="12547" width="8.875" style="233" customWidth="1"/>
    <col min="12548" max="12549" width="9.25" style="233" customWidth="1"/>
    <col min="12550" max="12550" width="12.375" style="233" customWidth="1"/>
    <col min="12551" max="12551" width="11" style="233" customWidth="1"/>
    <col min="12552" max="12557" width="9.25" style="233" customWidth="1"/>
    <col min="12558" max="12558" width="9.75" style="233" bestFit="1" customWidth="1"/>
    <col min="12559" max="12559" width="9.25" style="233" customWidth="1"/>
    <col min="12560" max="12560" width="9.75" style="233" bestFit="1" customWidth="1"/>
    <col min="12561" max="12561" width="9.875" style="233" customWidth="1"/>
    <col min="12562" max="12800" width="7.875" style="233" customWidth="1"/>
    <col min="12801" max="12801" width="26.125" style="233" customWidth="1"/>
    <col min="12802" max="12802" width="5.5" style="233" customWidth="1"/>
    <col min="12803" max="12803" width="8.875" style="233" customWidth="1"/>
    <col min="12804" max="12805" width="9.25" style="233" customWidth="1"/>
    <col min="12806" max="12806" width="12.375" style="233" customWidth="1"/>
    <col min="12807" max="12807" width="11" style="233" customWidth="1"/>
    <col min="12808" max="12813" width="9.25" style="233" customWidth="1"/>
    <col min="12814" max="12814" width="9.75" style="233" bestFit="1" customWidth="1"/>
    <col min="12815" max="12815" width="9.25" style="233" customWidth="1"/>
    <col min="12816" max="12816" width="9.75" style="233" bestFit="1" customWidth="1"/>
    <col min="12817" max="12817" width="9.875" style="233" customWidth="1"/>
    <col min="12818" max="13056" width="7.875" style="233" customWidth="1"/>
    <col min="13057" max="13057" width="26.125" style="233" customWidth="1"/>
    <col min="13058" max="13058" width="5.5" style="233" customWidth="1"/>
    <col min="13059" max="13059" width="8.875" style="233" customWidth="1"/>
    <col min="13060" max="13061" width="9.25" style="233" customWidth="1"/>
    <col min="13062" max="13062" width="12.375" style="233" customWidth="1"/>
    <col min="13063" max="13063" width="11" style="233" customWidth="1"/>
    <col min="13064" max="13069" width="9.25" style="233" customWidth="1"/>
    <col min="13070" max="13070" width="9.75" style="233" bestFit="1" customWidth="1"/>
    <col min="13071" max="13071" width="9.25" style="233" customWidth="1"/>
    <col min="13072" max="13072" width="9.75" style="233" bestFit="1" customWidth="1"/>
    <col min="13073" max="13073" width="9.875" style="233" customWidth="1"/>
    <col min="13074" max="13312" width="7.875" style="233" customWidth="1"/>
    <col min="13313" max="13313" width="26.125" style="233" customWidth="1"/>
    <col min="13314" max="13314" width="5.5" style="233" customWidth="1"/>
    <col min="13315" max="13315" width="8.875" style="233" customWidth="1"/>
    <col min="13316" max="13317" width="9.25" style="233" customWidth="1"/>
    <col min="13318" max="13318" width="12.375" style="233" customWidth="1"/>
    <col min="13319" max="13319" width="11" style="233" customWidth="1"/>
    <col min="13320" max="13325" width="9.25" style="233" customWidth="1"/>
    <col min="13326" max="13326" width="9.75" style="233" bestFit="1" customWidth="1"/>
    <col min="13327" max="13327" width="9.25" style="233" customWidth="1"/>
    <col min="13328" max="13328" width="9.75" style="233" bestFit="1" customWidth="1"/>
    <col min="13329" max="13329" width="9.875" style="233" customWidth="1"/>
    <col min="13330" max="13568" width="7.875" style="233" customWidth="1"/>
    <col min="13569" max="13569" width="26.125" style="233" customWidth="1"/>
    <col min="13570" max="13570" width="5.5" style="233" customWidth="1"/>
    <col min="13571" max="13571" width="8.875" style="233" customWidth="1"/>
    <col min="13572" max="13573" width="9.25" style="233" customWidth="1"/>
    <col min="13574" max="13574" width="12.375" style="233" customWidth="1"/>
    <col min="13575" max="13575" width="11" style="233" customWidth="1"/>
    <col min="13576" max="13581" width="9.25" style="233" customWidth="1"/>
    <col min="13582" max="13582" width="9.75" style="233" bestFit="1" customWidth="1"/>
    <col min="13583" max="13583" width="9.25" style="233" customWidth="1"/>
    <col min="13584" max="13584" width="9.75" style="233" bestFit="1" customWidth="1"/>
    <col min="13585" max="13585" width="9.875" style="233" customWidth="1"/>
    <col min="13586" max="13824" width="7.875" style="233" customWidth="1"/>
    <col min="13825" max="13825" width="26.125" style="233" customWidth="1"/>
    <col min="13826" max="13826" width="5.5" style="233" customWidth="1"/>
    <col min="13827" max="13827" width="8.875" style="233" customWidth="1"/>
    <col min="13828" max="13829" width="9.25" style="233" customWidth="1"/>
    <col min="13830" max="13830" width="12.375" style="233" customWidth="1"/>
    <col min="13831" max="13831" width="11" style="233" customWidth="1"/>
    <col min="13832" max="13837" width="9.25" style="233" customWidth="1"/>
    <col min="13838" max="13838" width="9.75" style="233" bestFit="1" customWidth="1"/>
    <col min="13839" max="13839" width="9.25" style="233" customWidth="1"/>
    <col min="13840" max="13840" width="9.75" style="233" bestFit="1" customWidth="1"/>
    <col min="13841" max="13841" width="9.875" style="233" customWidth="1"/>
    <col min="13842" max="14080" width="7.875" style="233" customWidth="1"/>
    <col min="14081" max="14081" width="26.125" style="233" customWidth="1"/>
    <col min="14082" max="14082" width="5.5" style="233" customWidth="1"/>
    <col min="14083" max="14083" width="8.875" style="233" customWidth="1"/>
    <col min="14084" max="14085" width="9.25" style="233" customWidth="1"/>
    <col min="14086" max="14086" width="12.375" style="233" customWidth="1"/>
    <col min="14087" max="14087" width="11" style="233" customWidth="1"/>
    <col min="14088" max="14093" width="9.25" style="233" customWidth="1"/>
    <col min="14094" max="14094" width="9.75" style="233" bestFit="1" customWidth="1"/>
    <col min="14095" max="14095" width="9.25" style="233" customWidth="1"/>
    <col min="14096" max="14096" width="9.75" style="233" bestFit="1" customWidth="1"/>
    <col min="14097" max="14097" width="9.875" style="233" customWidth="1"/>
    <col min="14098" max="14336" width="7.875" style="233" customWidth="1"/>
    <col min="14337" max="14337" width="26.125" style="233" customWidth="1"/>
    <col min="14338" max="14338" width="5.5" style="233" customWidth="1"/>
    <col min="14339" max="14339" width="8.875" style="233" customWidth="1"/>
    <col min="14340" max="14341" width="9.25" style="233" customWidth="1"/>
    <col min="14342" max="14342" width="12.375" style="233" customWidth="1"/>
    <col min="14343" max="14343" width="11" style="233" customWidth="1"/>
    <col min="14344" max="14349" width="9.25" style="233" customWidth="1"/>
    <col min="14350" max="14350" width="9.75" style="233" bestFit="1" customWidth="1"/>
    <col min="14351" max="14351" width="9.25" style="233" customWidth="1"/>
    <col min="14352" max="14352" width="9.75" style="233" bestFit="1" customWidth="1"/>
    <col min="14353" max="14353" width="9.875" style="233" customWidth="1"/>
    <col min="14354" max="14592" width="7.875" style="233" customWidth="1"/>
    <col min="14593" max="14593" width="26.125" style="233" customWidth="1"/>
    <col min="14594" max="14594" width="5.5" style="233" customWidth="1"/>
    <col min="14595" max="14595" width="8.875" style="233" customWidth="1"/>
    <col min="14596" max="14597" width="9.25" style="233" customWidth="1"/>
    <col min="14598" max="14598" width="12.375" style="233" customWidth="1"/>
    <col min="14599" max="14599" width="11" style="233" customWidth="1"/>
    <col min="14600" max="14605" width="9.25" style="233" customWidth="1"/>
    <col min="14606" max="14606" width="9.75" style="233" bestFit="1" customWidth="1"/>
    <col min="14607" max="14607" width="9.25" style="233" customWidth="1"/>
    <col min="14608" max="14608" width="9.75" style="233" bestFit="1" customWidth="1"/>
    <col min="14609" max="14609" width="9.875" style="233" customWidth="1"/>
    <col min="14610" max="14848" width="7.875" style="233" customWidth="1"/>
    <col min="14849" max="14849" width="26.125" style="233" customWidth="1"/>
    <col min="14850" max="14850" width="5.5" style="233" customWidth="1"/>
    <col min="14851" max="14851" width="8.875" style="233" customWidth="1"/>
    <col min="14852" max="14853" width="9.25" style="233" customWidth="1"/>
    <col min="14854" max="14854" width="12.375" style="233" customWidth="1"/>
    <col min="14855" max="14855" width="11" style="233" customWidth="1"/>
    <col min="14856" max="14861" width="9.25" style="233" customWidth="1"/>
    <col min="14862" max="14862" width="9.75" style="233" bestFit="1" customWidth="1"/>
    <col min="14863" max="14863" width="9.25" style="233" customWidth="1"/>
    <col min="14864" max="14864" width="9.75" style="233" bestFit="1" customWidth="1"/>
    <col min="14865" max="14865" width="9.875" style="233" customWidth="1"/>
    <col min="14866" max="15104" width="7.875" style="233" customWidth="1"/>
    <col min="15105" max="15105" width="26.125" style="233" customWidth="1"/>
    <col min="15106" max="15106" width="5.5" style="233" customWidth="1"/>
    <col min="15107" max="15107" width="8.875" style="233" customWidth="1"/>
    <col min="15108" max="15109" width="9.25" style="233" customWidth="1"/>
    <col min="15110" max="15110" width="12.375" style="233" customWidth="1"/>
    <col min="15111" max="15111" width="11" style="233" customWidth="1"/>
    <col min="15112" max="15117" width="9.25" style="233" customWidth="1"/>
    <col min="15118" max="15118" width="9.75" style="233" bestFit="1" customWidth="1"/>
    <col min="15119" max="15119" width="9.25" style="233" customWidth="1"/>
    <col min="15120" max="15120" width="9.75" style="233" bestFit="1" customWidth="1"/>
    <col min="15121" max="15121" width="9.875" style="233" customWidth="1"/>
    <col min="15122" max="15360" width="7.875" style="233" customWidth="1"/>
    <col min="15361" max="15361" width="26.125" style="233" customWidth="1"/>
    <col min="15362" max="15362" width="5.5" style="233" customWidth="1"/>
    <col min="15363" max="15363" width="8.875" style="233" customWidth="1"/>
    <col min="15364" max="15365" width="9.25" style="233" customWidth="1"/>
    <col min="15366" max="15366" width="12.375" style="233" customWidth="1"/>
    <col min="15367" max="15367" width="11" style="233" customWidth="1"/>
    <col min="15368" max="15373" width="9.25" style="233" customWidth="1"/>
    <col min="15374" max="15374" width="9.75" style="233" bestFit="1" customWidth="1"/>
    <col min="15375" max="15375" width="9.25" style="233" customWidth="1"/>
    <col min="15376" max="15376" width="9.75" style="233" bestFit="1" customWidth="1"/>
    <col min="15377" max="15377" width="9.875" style="233" customWidth="1"/>
    <col min="15378" max="15616" width="7.875" style="233" customWidth="1"/>
    <col min="15617" max="15617" width="26.125" style="233" customWidth="1"/>
    <col min="15618" max="15618" width="5.5" style="233" customWidth="1"/>
    <col min="15619" max="15619" width="8.875" style="233" customWidth="1"/>
    <col min="15620" max="15621" width="9.25" style="233" customWidth="1"/>
    <col min="15622" max="15622" width="12.375" style="233" customWidth="1"/>
    <col min="15623" max="15623" width="11" style="233" customWidth="1"/>
    <col min="15624" max="15629" width="9.25" style="233" customWidth="1"/>
    <col min="15630" max="15630" width="9.75" style="233" bestFit="1" customWidth="1"/>
    <col min="15631" max="15631" width="9.25" style="233" customWidth="1"/>
    <col min="15632" max="15632" width="9.75" style="233" bestFit="1" customWidth="1"/>
    <col min="15633" max="15633" width="9.875" style="233" customWidth="1"/>
    <col min="15634" max="15872" width="7.875" style="233" customWidth="1"/>
    <col min="15873" max="15873" width="26.125" style="233" customWidth="1"/>
    <col min="15874" max="15874" width="5.5" style="233" customWidth="1"/>
    <col min="15875" max="15875" width="8.875" style="233" customWidth="1"/>
    <col min="15876" max="15877" width="9.25" style="233" customWidth="1"/>
    <col min="15878" max="15878" width="12.375" style="233" customWidth="1"/>
    <col min="15879" max="15879" width="11" style="233" customWidth="1"/>
    <col min="15880" max="15885" width="9.25" style="233" customWidth="1"/>
    <col min="15886" max="15886" width="9.75" style="233" bestFit="1" customWidth="1"/>
    <col min="15887" max="15887" width="9.25" style="233" customWidth="1"/>
    <col min="15888" max="15888" width="9.75" style="233" bestFit="1" customWidth="1"/>
    <col min="15889" max="15889" width="9.875" style="233" customWidth="1"/>
    <col min="15890" max="16128" width="7.875" style="233" customWidth="1"/>
    <col min="16129" max="16129" width="26.125" style="233" customWidth="1"/>
    <col min="16130" max="16130" width="5.5" style="233" customWidth="1"/>
    <col min="16131" max="16131" width="8.875" style="233" customWidth="1"/>
    <col min="16132" max="16133" width="9.25" style="233" customWidth="1"/>
    <col min="16134" max="16134" width="12.375" style="233" customWidth="1"/>
    <col min="16135" max="16135" width="11" style="233" customWidth="1"/>
    <col min="16136" max="16141" width="9.25" style="233" customWidth="1"/>
    <col min="16142" max="16142" width="9.75" style="233" bestFit="1" customWidth="1"/>
    <col min="16143" max="16143" width="9.25" style="233" customWidth="1"/>
    <col min="16144" max="16144" width="9.75" style="233" bestFit="1" customWidth="1"/>
    <col min="16145" max="16145" width="9.875" style="233" customWidth="1"/>
    <col min="16146" max="16384" width="7.875" style="233" customWidth="1"/>
  </cols>
  <sheetData>
    <row r="1" spans="1:32" ht="24.95" customHeight="1" x14ac:dyDescent="0.25">
      <c r="A1" s="234" t="s">
        <v>197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32" ht="24.95" customHeight="1" x14ac:dyDescent="0.25">
      <c r="A2" s="234" t="s">
        <v>50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1:32" ht="24.95" customHeight="1" x14ac:dyDescent="0.25">
      <c r="G3" s="235">
        <v>110</v>
      </c>
      <c r="H3" s="236" t="str">
        <f>"SY"&amp;G3+1911&amp;"-"&amp;G3+1912</f>
        <v>SY2021-2022</v>
      </c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</row>
    <row r="4" spans="1:32" ht="24.95" customHeight="1" x14ac:dyDescent="0.25">
      <c r="F4" s="237"/>
      <c r="H4" s="238"/>
      <c r="I4" s="238"/>
      <c r="J4" s="238"/>
      <c r="K4" s="238"/>
      <c r="L4" s="205" t="s">
        <v>150</v>
      </c>
      <c r="M4" s="205"/>
      <c r="N4" s="205"/>
      <c r="O4" s="205"/>
      <c r="P4" s="205"/>
      <c r="Q4" s="205"/>
      <c r="R4" s="236"/>
      <c r="S4" s="236"/>
      <c r="T4" s="236"/>
    </row>
    <row r="5" spans="1:32" ht="44.1" customHeight="1" x14ac:dyDescent="0.25">
      <c r="A5" s="239" t="s">
        <v>198</v>
      </c>
      <c r="B5" s="239"/>
      <c r="C5" s="240" t="s">
        <v>199</v>
      </c>
      <c r="D5" s="240"/>
      <c r="E5" s="240"/>
      <c r="F5" s="241" t="s">
        <v>200</v>
      </c>
      <c r="G5" s="241" t="s">
        <v>201</v>
      </c>
      <c r="H5" s="241"/>
      <c r="I5" s="241" t="s">
        <v>202</v>
      </c>
      <c r="J5" s="241"/>
      <c r="K5" s="241" t="s">
        <v>203</v>
      </c>
      <c r="L5" s="241"/>
      <c r="M5" s="241" t="s">
        <v>204</v>
      </c>
      <c r="N5" s="241"/>
      <c r="O5" s="241"/>
      <c r="P5" s="241"/>
      <c r="Q5" s="242" t="s">
        <v>205</v>
      </c>
    </row>
    <row r="6" spans="1:32" ht="50.85" customHeight="1" x14ac:dyDescent="0.25">
      <c r="A6" s="239"/>
      <c r="B6" s="239"/>
      <c r="C6" s="243"/>
      <c r="D6" s="241" t="s">
        <v>206</v>
      </c>
      <c r="E6" s="241" t="s">
        <v>161</v>
      </c>
      <c r="F6" s="241"/>
      <c r="G6" s="241" t="s">
        <v>206</v>
      </c>
      <c r="H6" s="241" t="s">
        <v>161</v>
      </c>
      <c r="I6" s="241" t="s">
        <v>206</v>
      </c>
      <c r="J6" s="241" t="s">
        <v>161</v>
      </c>
      <c r="K6" s="241" t="s">
        <v>206</v>
      </c>
      <c r="L6" s="241" t="s">
        <v>161</v>
      </c>
      <c r="M6" s="241" t="s">
        <v>207</v>
      </c>
      <c r="N6" s="241"/>
      <c r="O6" s="241" t="s">
        <v>208</v>
      </c>
      <c r="P6" s="241"/>
      <c r="Q6" s="242"/>
      <c r="S6" s="244"/>
    </row>
    <row r="7" spans="1:32" ht="69.75" customHeight="1" x14ac:dyDescent="0.25">
      <c r="A7" s="239"/>
      <c r="B7" s="239"/>
      <c r="C7" s="245"/>
      <c r="D7" s="241"/>
      <c r="E7" s="241"/>
      <c r="F7" s="241"/>
      <c r="G7" s="241"/>
      <c r="H7" s="241"/>
      <c r="I7" s="241"/>
      <c r="J7" s="241"/>
      <c r="K7" s="241"/>
      <c r="L7" s="241"/>
      <c r="M7" s="246" t="s">
        <v>206</v>
      </c>
      <c r="N7" s="246" t="s">
        <v>161</v>
      </c>
      <c r="O7" s="246" t="s">
        <v>206</v>
      </c>
      <c r="P7" s="246" t="s">
        <v>161</v>
      </c>
      <c r="Q7" s="242"/>
    </row>
    <row r="8" spans="1:32" ht="23.1" customHeight="1" x14ac:dyDescent="0.25">
      <c r="A8" s="247" t="s">
        <v>209</v>
      </c>
      <c r="B8" s="248"/>
      <c r="C8" s="249">
        <v>6507</v>
      </c>
      <c r="D8" s="249">
        <v>6507</v>
      </c>
      <c r="E8" s="223">
        <v>372</v>
      </c>
      <c r="F8" s="250">
        <v>10</v>
      </c>
      <c r="G8" s="250">
        <v>1165</v>
      </c>
      <c r="H8" s="223">
        <v>175</v>
      </c>
      <c r="I8" s="250">
        <v>816</v>
      </c>
      <c r="J8" s="223">
        <v>22</v>
      </c>
      <c r="K8" s="250">
        <v>142</v>
      </c>
      <c r="L8" s="223">
        <v>150</v>
      </c>
      <c r="M8" s="250">
        <v>4090</v>
      </c>
      <c r="N8" s="223">
        <v>15</v>
      </c>
      <c r="O8" s="250">
        <v>284</v>
      </c>
      <c r="P8" s="223">
        <v>10</v>
      </c>
      <c r="Q8" s="221">
        <v>19</v>
      </c>
      <c r="R8" s="226"/>
      <c r="S8" s="226"/>
      <c r="T8" s="227"/>
      <c r="U8" s="226"/>
      <c r="V8" s="226"/>
      <c r="W8" s="227"/>
      <c r="X8" s="226"/>
      <c r="Y8" s="227"/>
      <c r="Z8" s="226"/>
      <c r="AA8" s="227"/>
      <c r="AB8" s="226"/>
      <c r="AC8" s="227"/>
      <c r="AD8" s="226"/>
      <c r="AE8" s="227"/>
      <c r="AF8" s="227"/>
    </row>
    <row r="9" spans="1:32" ht="15" customHeight="1" x14ac:dyDescent="0.25">
      <c r="A9" s="251" t="s">
        <v>210</v>
      </c>
      <c r="B9" s="252"/>
      <c r="C9" s="253">
        <v>6473</v>
      </c>
      <c r="D9" s="253">
        <v>6473</v>
      </c>
      <c r="E9" s="227">
        <v>369</v>
      </c>
      <c r="F9" s="253">
        <v>10</v>
      </c>
      <c r="G9" s="253">
        <v>1164</v>
      </c>
      <c r="H9" s="227">
        <v>173</v>
      </c>
      <c r="I9" s="253">
        <v>816</v>
      </c>
      <c r="J9" s="227">
        <v>22</v>
      </c>
      <c r="K9" s="253">
        <v>142</v>
      </c>
      <c r="L9" s="227">
        <v>149</v>
      </c>
      <c r="M9" s="253">
        <v>4057</v>
      </c>
      <c r="N9" s="227">
        <v>15</v>
      </c>
      <c r="O9" s="253">
        <v>284</v>
      </c>
      <c r="P9" s="227">
        <v>10</v>
      </c>
      <c r="Q9" s="227">
        <v>19</v>
      </c>
      <c r="R9" s="226"/>
      <c r="S9" s="226"/>
      <c r="T9" s="227"/>
      <c r="U9" s="226"/>
      <c r="V9" s="226"/>
      <c r="W9" s="227"/>
      <c r="X9" s="226"/>
      <c r="Y9" s="227"/>
      <c r="Z9" s="226"/>
      <c r="AA9" s="227"/>
      <c r="AB9" s="226"/>
      <c r="AC9" s="227"/>
      <c r="AD9" s="226"/>
      <c r="AE9" s="227"/>
      <c r="AF9" s="227"/>
    </row>
    <row r="10" spans="1:32" ht="15" customHeight="1" x14ac:dyDescent="0.25">
      <c r="A10" s="251" t="s">
        <v>211</v>
      </c>
      <c r="B10" s="252"/>
      <c r="C10" s="253">
        <v>34</v>
      </c>
      <c r="D10" s="253">
        <v>34</v>
      </c>
      <c r="E10" s="227">
        <v>3</v>
      </c>
      <c r="F10" s="253">
        <v>0</v>
      </c>
      <c r="G10" s="253">
        <v>1</v>
      </c>
      <c r="H10" s="227">
        <v>2</v>
      </c>
      <c r="I10" s="253">
        <v>0</v>
      </c>
      <c r="J10" s="227">
        <v>0</v>
      </c>
      <c r="K10" s="253">
        <v>0</v>
      </c>
      <c r="L10" s="227">
        <v>1</v>
      </c>
      <c r="M10" s="253">
        <v>33</v>
      </c>
      <c r="N10" s="227">
        <v>0</v>
      </c>
      <c r="O10" s="253">
        <v>0</v>
      </c>
      <c r="P10" s="227">
        <v>0</v>
      </c>
      <c r="Q10" s="227">
        <v>0</v>
      </c>
      <c r="R10" s="226"/>
      <c r="S10" s="226"/>
      <c r="T10" s="227"/>
      <c r="U10" s="226"/>
      <c r="V10" s="226"/>
      <c r="W10" s="227"/>
      <c r="X10" s="226"/>
      <c r="Y10" s="227"/>
      <c r="Z10" s="226"/>
      <c r="AA10" s="227"/>
      <c r="AB10" s="226"/>
      <c r="AC10" s="227"/>
      <c r="AD10" s="226"/>
      <c r="AE10" s="227"/>
      <c r="AF10" s="227"/>
    </row>
    <row r="11" spans="1:32" ht="23.1" customHeight="1" x14ac:dyDescent="0.25">
      <c r="A11" s="254" t="s">
        <v>212</v>
      </c>
      <c r="B11" s="255"/>
      <c r="C11" s="250">
        <v>58231</v>
      </c>
      <c r="D11" s="250">
        <v>56939</v>
      </c>
      <c r="E11" s="250">
        <v>1232</v>
      </c>
      <c r="F11" s="250">
        <v>97</v>
      </c>
      <c r="G11" s="250">
        <v>9103</v>
      </c>
      <c r="H11" s="250">
        <v>692</v>
      </c>
      <c r="I11" s="250">
        <v>3839</v>
      </c>
      <c r="J11" s="250">
        <v>53</v>
      </c>
      <c r="K11" s="250">
        <v>1756</v>
      </c>
      <c r="L11" s="250">
        <v>395</v>
      </c>
      <c r="M11" s="250">
        <v>39444</v>
      </c>
      <c r="N11" s="250">
        <v>61</v>
      </c>
      <c r="O11" s="250">
        <v>2700</v>
      </c>
      <c r="P11" s="250">
        <v>31</v>
      </c>
      <c r="Q11" s="250">
        <v>60</v>
      </c>
    </row>
    <row r="12" spans="1:32" ht="15" customHeight="1" x14ac:dyDescent="0.25">
      <c r="A12" s="254" t="s">
        <v>51</v>
      </c>
      <c r="B12" s="256" t="s">
        <v>128</v>
      </c>
      <c r="C12" s="253">
        <v>1017</v>
      </c>
      <c r="D12" s="253">
        <v>1008</v>
      </c>
      <c r="E12" s="253">
        <v>8</v>
      </c>
      <c r="F12" s="253">
        <v>2</v>
      </c>
      <c r="G12" s="253">
        <v>185</v>
      </c>
      <c r="H12" s="253">
        <v>7</v>
      </c>
      <c r="I12" s="253">
        <v>82</v>
      </c>
      <c r="J12" s="253" t="s">
        <v>55</v>
      </c>
      <c r="K12" s="253">
        <v>23</v>
      </c>
      <c r="L12" s="253" t="s">
        <v>55</v>
      </c>
      <c r="M12" s="253">
        <v>671</v>
      </c>
      <c r="N12" s="253">
        <v>1</v>
      </c>
      <c r="O12" s="253">
        <v>45</v>
      </c>
      <c r="P12" s="253">
        <v>0</v>
      </c>
      <c r="Q12" s="253">
        <v>1</v>
      </c>
    </row>
    <row r="13" spans="1:32" ht="15" customHeight="1" x14ac:dyDescent="0.25">
      <c r="B13" s="256" t="s">
        <v>129</v>
      </c>
      <c r="C13" s="253">
        <v>57214</v>
      </c>
      <c r="D13" s="253">
        <v>55931</v>
      </c>
      <c r="E13" s="253">
        <v>1224</v>
      </c>
      <c r="F13" s="253">
        <v>95</v>
      </c>
      <c r="G13" s="253">
        <v>8918</v>
      </c>
      <c r="H13" s="253">
        <v>685</v>
      </c>
      <c r="I13" s="253">
        <v>3757</v>
      </c>
      <c r="J13" s="253">
        <v>53</v>
      </c>
      <c r="K13" s="253">
        <v>1733</v>
      </c>
      <c r="L13" s="253">
        <v>395</v>
      </c>
      <c r="M13" s="253">
        <v>38773</v>
      </c>
      <c r="N13" s="253">
        <v>60</v>
      </c>
      <c r="O13" s="253">
        <v>2655</v>
      </c>
      <c r="P13" s="253">
        <v>31</v>
      </c>
      <c r="Q13" s="253">
        <v>59</v>
      </c>
    </row>
    <row r="14" spans="1:32" ht="23.1" customHeight="1" x14ac:dyDescent="0.25">
      <c r="A14" s="257" t="s">
        <v>213</v>
      </c>
      <c r="B14" s="255"/>
      <c r="C14" s="250">
        <v>4379</v>
      </c>
      <c r="D14" s="250">
        <v>4379</v>
      </c>
      <c r="E14" s="250">
        <v>0</v>
      </c>
      <c r="F14" s="250">
        <v>0</v>
      </c>
      <c r="G14" s="258">
        <v>91</v>
      </c>
      <c r="H14" s="258">
        <v>0</v>
      </c>
      <c r="I14" s="258">
        <v>11</v>
      </c>
      <c r="J14" s="258">
        <v>0</v>
      </c>
      <c r="K14" s="258">
        <v>100</v>
      </c>
      <c r="L14" s="258">
        <v>0</v>
      </c>
      <c r="M14" s="258">
        <v>3910</v>
      </c>
      <c r="N14" s="258">
        <v>0</v>
      </c>
      <c r="O14" s="258">
        <v>267</v>
      </c>
      <c r="P14" s="258">
        <v>0</v>
      </c>
      <c r="Q14" s="253">
        <v>0</v>
      </c>
    </row>
    <row r="15" spans="1:32" ht="15" customHeight="1" x14ac:dyDescent="0.25">
      <c r="B15" s="256" t="s">
        <v>128</v>
      </c>
      <c r="C15" s="253">
        <v>215</v>
      </c>
      <c r="D15" s="253">
        <v>215</v>
      </c>
      <c r="E15" s="253">
        <v>0</v>
      </c>
      <c r="F15" s="253">
        <v>0</v>
      </c>
      <c r="G15" s="259">
        <v>15</v>
      </c>
      <c r="H15" s="259">
        <v>0</v>
      </c>
      <c r="I15" s="259">
        <v>0</v>
      </c>
      <c r="J15" s="259">
        <v>0</v>
      </c>
      <c r="K15" s="259">
        <v>16</v>
      </c>
      <c r="L15" s="259">
        <v>0</v>
      </c>
      <c r="M15" s="259">
        <v>177</v>
      </c>
      <c r="N15" s="259">
        <v>0</v>
      </c>
      <c r="O15" s="259">
        <v>7</v>
      </c>
      <c r="P15" s="259">
        <v>0</v>
      </c>
      <c r="Q15" s="253">
        <v>0</v>
      </c>
    </row>
    <row r="16" spans="1:32" ht="15" customHeight="1" x14ac:dyDescent="0.25">
      <c r="B16" s="256" t="s">
        <v>129</v>
      </c>
      <c r="C16" s="253">
        <v>4164</v>
      </c>
      <c r="D16" s="253">
        <v>4164</v>
      </c>
      <c r="E16" s="253">
        <v>0</v>
      </c>
      <c r="F16" s="253">
        <v>0</v>
      </c>
      <c r="G16" s="259">
        <v>76</v>
      </c>
      <c r="H16" s="259">
        <v>0</v>
      </c>
      <c r="I16" s="259">
        <v>11</v>
      </c>
      <c r="J16" s="259">
        <v>0</v>
      </c>
      <c r="K16" s="259">
        <v>84</v>
      </c>
      <c r="L16" s="259">
        <v>0</v>
      </c>
      <c r="M16" s="259">
        <v>3733</v>
      </c>
      <c r="N16" s="259">
        <v>0</v>
      </c>
      <c r="O16" s="259">
        <v>260</v>
      </c>
      <c r="P16" s="259">
        <v>0</v>
      </c>
      <c r="Q16" s="253">
        <v>0</v>
      </c>
    </row>
    <row r="17" spans="1:17" ht="23.1" customHeight="1" x14ac:dyDescent="0.25">
      <c r="A17" s="257" t="s">
        <v>214</v>
      </c>
      <c r="B17" s="255"/>
      <c r="C17" s="250">
        <v>14673</v>
      </c>
      <c r="D17" s="250">
        <v>14481</v>
      </c>
      <c r="E17" s="250">
        <v>188</v>
      </c>
      <c r="F17" s="250">
        <v>86</v>
      </c>
      <c r="G17" s="258">
        <v>6326</v>
      </c>
      <c r="H17" s="258">
        <v>130</v>
      </c>
      <c r="I17" s="258">
        <v>2491</v>
      </c>
      <c r="J17" s="258">
        <v>38</v>
      </c>
      <c r="K17" s="258">
        <v>1</v>
      </c>
      <c r="L17" s="258">
        <v>0</v>
      </c>
      <c r="M17" s="258">
        <v>5051</v>
      </c>
      <c r="N17" s="258">
        <v>11</v>
      </c>
      <c r="O17" s="258">
        <v>526</v>
      </c>
      <c r="P17" s="258">
        <v>9</v>
      </c>
      <c r="Q17" s="258">
        <v>4</v>
      </c>
    </row>
    <row r="18" spans="1:17" ht="15" customHeight="1" x14ac:dyDescent="0.25">
      <c r="B18" s="256" t="s">
        <v>128</v>
      </c>
      <c r="C18" s="253">
        <v>300</v>
      </c>
      <c r="D18" s="253">
        <v>297</v>
      </c>
      <c r="E18" s="253">
        <v>2</v>
      </c>
      <c r="F18" s="253">
        <v>2</v>
      </c>
      <c r="G18" s="259">
        <v>142</v>
      </c>
      <c r="H18" s="259">
        <v>2</v>
      </c>
      <c r="I18" s="259">
        <v>61</v>
      </c>
      <c r="J18" s="259">
        <v>0</v>
      </c>
      <c r="K18" s="259">
        <v>0</v>
      </c>
      <c r="L18" s="259">
        <v>0</v>
      </c>
      <c r="M18" s="259">
        <v>74</v>
      </c>
      <c r="N18" s="259">
        <v>0</v>
      </c>
      <c r="O18" s="259">
        <v>18</v>
      </c>
      <c r="P18" s="259">
        <v>0</v>
      </c>
      <c r="Q18" s="259">
        <v>1</v>
      </c>
    </row>
    <row r="19" spans="1:17" ht="15" customHeight="1" x14ac:dyDescent="0.25">
      <c r="B19" s="256" t="s">
        <v>129</v>
      </c>
      <c r="C19" s="253">
        <v>14373</v>
      </c>
      <c r="D19" s="253">
        <v>14184</v>
      </c>
      <c r="E19" s="253">
        <v>186</v>
      </c>
      <c r="F19" s="253">
        <v>84</v>
      </c>
      <c r="G19" s="259">
        <v>6184</v>
      </c>
      <c r="H19" s="259">
        <v>128</v>
      </c>
      <c r="I19" s="259">
        <v>2430</v>
      </c>
      <c r="J19" s="259">
        <v>38</v>
      </c>
      <c r="K19" s="259">
        <v>1</v>
      </c>
      <c r="L19" s="259">
        <v>0</v>
      </c>
      <c r="M19" s="259">
        <v>4977</v>
      </c>
      <c r="N19" s="259">
        <v>11</v>
      </c>
      <c r="O19" s="259">
        <v>508</v>
      </c>
      <c r="P19" s="259">
        <v>9</v>
      </c>
      <c r="Q19" s="259">
        <v>3</v>
      </c>
    </row>
    <row r="20" spans="1:17" ht="23.1" customHeight="1" x14ac:dyDescent="0.25">
      <c r="A20" s="257" t="s">
        <v>215</v>
      </c>
      <c r="B20" s="255"/>
      <c r="C20" s="250">
        <v>35193</v>
      </c>
      <c r="D20" s="250">
        <v>34131</v>
      </c>
      <c r="E20" s="250">
        <v>1011</v>
      </c>
      <c r="F20" s="250">
        <v>11</v>
      </c>
      <c r="G20" s="258">
        <v>2670</v>
      </c>
      <c r="H20" s="258">
        <v>556</v>
      </c>
      <c r="I20" s="258">
        <v>1334</v>
      </c>
      <c r="J20" s="258">
        <v>15</v>
      </c>
      <c r="K20" s="258">
        <v>1525</v>
      </c>
      <c r="L20" s="258">
        <v>377</v>
      </c>
      <c r="M20" s="258">
        <v>26703</v>
      </c>
      <c r="N20" s="258">
        <v>41</v>
      </c>
      <c r="O20" s="258">
        <v>1888</v>
      </c>
      <c r="P20" s="258">
        <v>22</v>
      </c>
      <c r="Q20" s="258">
        <v>51</v>
      </c>
    </row>
    <row r="21" spans="1:17" ht="15" customHeight="1" x14ac:dyDescent="0.25">
      <c r="A21" s="254" t="s">
        <v>52</v>
      </c>
      <c r="B21" s="256" t="s">
        <v>128</v>
      </c>
      <c r="C21" s="253">
        <v>489</v>
      </c>
      <c r="D21" s="253">
        <v>483</v>
      </c>
      <c r="E21" s="253">
        <v>6</v>
      </c>
      <c r="F21" s="253">
        <v>0</v>
      </c>
      <c r="G21" s="259">
        <v>28</v>
      </c>
      <c r="H21" s="259">
        <v>5</v>
      </c>
      <c r="I21" s="259">
        <v>21</v>
      </c>
      <c r="J21" s="259" t="s">
        <v>55</v>
      </c>
      <c r="K21" s="259">
        <v>7</v>
      </c>
      <c r="L21" s="259" t="s">
        <v>55</v>
      </c>
      <c r="M21" s="259">
        <v>407</v>
      </c>
      <c r="N21" s="259">
        <v>1</v>
      </c>
      <c r="O21" s="259">
        <v>20</v>
      </c>
      <c r="P21" s="259">
        <v>0</v>
      </c>
      <c r="Q21" s="259">
        <v>0</v>
      </c>
    </row>
    <row r="22" spans="1:17" ht="15" customHeight="1" x14ac:dyDescent="0.25">
      <c r="B22" s="256" t="s">
        <v>129</v>
      </c>
      <c r="C22" s="253">
        <v>34704</v>
      </c>
      <c r="D22" s="253">
        <v>33648</v>
      </c>
      <c r="E22" s="253">
        <v>1005</v>
      </c>
      <c r="F22" s="253">
        <v>11</v>
      </c>
      <c r="G22" s="259">
        <v>2642</v>
      </c>
      <c r="H22" s="259">
        <v>551</v>
      </c>
      <c r="I22" s="259">
        <v>1313</v>
      </c>
      <c r="J22" s="259">
        <v>15</v>
      </c>
      <c r="K22" s="259">
        <v>1518</v>
      </c>
      <c r="L22" s="259">
        <v>377</v>
      </c>
      <c r="M22" s="259">
        <v>26296</v>
      </c>
      <c r="N22" s="259">
        <v>40</v>
      </c>
      <c r="O22" s="259">
        <v>1868</v>
      </c>
      <c r="P22" s="259">
        <v>22</v>
      </c>
      <c r="Q22" s="259">
        <v>51</v>
      </c>
    </row>
    <row r="23" spans="1:17" ht="23.1" customHeight="1" x14ac:dyDescent="0.25">
      <c r="A23" s="257" t="s">
        <v>216</v>
      </c>
      <c r="B23" s="255"/>
      <c r="C23" s="250">
        <v>3986</v>
      </c>
      <c r="D23" s="250">
        <v>3948</v>
      </c>
      <c r="E23" s="250">
        <v>33</v>
      </c>
      <c r="F23" s="250">
        <v>0</v>
      </c>
      <c r="G23" s="250">
        <v>16</v>
      </c>
      <c r="H23" s="250">
        <v>6</v>
      </c>
      <c r="I23" s="250">
        <v>3</v>
      </c>
      <c r="J23" s="250">
        <v>0</v>
      </c>
      <c r="K23" s="250">
        <v>130</v>
      </c>
      <c r="L23" s="250">
        <v>18</v>
      </c>
      <c r="M23" s="250">
        <v>3780</v>
      </c>
      <c r="N23" s="250">
        <v>9</v>
      </c>
      <c r="O23" s="250">
        <v>19</v>
      </c>
      <c r="P23" s="250">
        <v>0</v>
      </c>
      <c r="Q23" s="250">
        <v>5</v>
      </c>
    </row>
    <row r="24" spans="1:17" ht="15" customHeight="1" x14ac:dyDescent="0.25">
      <c r="A24" s="254" t="s">
        <v>53</v>
      </c>
      <c r="B24" s="256" t="s">
        <v>128</v>
      </c>
      <c r="C24" s="253">
        <v>13</v>
      </c>
      <c r="D24" s="253">
        <v>13</v>
      </c>
      <c r="E24" s="253">
        <v>0</v>
      </c>
      <c r="F24" s="253">
        <v>0</v>
      </c>
      <c r="G24" s="253">
        <v>0</v>
      </c>
      <c r="H24" s="253">
        <v>0</v>
      </c>
      <c r="I24" s="253">
        <v>0</v>
      </c>
      <c r="J24" s="253">
        <v>0</v>
      </c>
      <c r="K24" s="253" t="s">
        <v>55</v>
      </c>
      <c r="L24" s="253" t="s">
        <v>55</v>
      </c>
      <c r="M24" s="253">
        <v>13</v>
      </c>
      <c r="N24" s="253">
        <v>0</v>
      </c>
      <c r="O24" s="253">
        <v>0</v>
      </c>
      <c r="P24" s="253">
        <v>0</v>
      </c>
      <c r="Q24" s="253">
        <v>0</v>
      </c>
    </row>
    <row r="25" spans="1:17" ht="15" customHeight="1" x14ac:dyDescent="0.25">
      <c r="B25" s="256" t="s">
        <v>129</v>
      </c>
      <c r="C25" s="253">
        <v>3973</v>
      </c>
      <c r="D25" s="253">
        <v>3935</v>
      </c>
      <c r="E25" s="253">
        <v>33</v>
      </c>
      <c r="F25" s="253">
        <v>0</v>
      </c>
      <c r="G25" s="253">
        <v>16</v>
      </c>
      <c r="H25" s="253">
        <v>6</v>
      </c>
      <c r="I25" s="253">
        <v>3</v>
      </c>
      <c r="J25" s="253">
        <v>0</v>
      </c>
      <c r="K25" s="253">
        <v>130</v>
      </c>
      <c r="L25" s="253">
        <v>18</v>
      </c>
      <c r="M25" s="253">
        <v>3767</v>
      </c>
      <c r="N25" s="253">
        <v>9</v>
      </c>
      <c r="O25" s="253">
        <v>19</v>
      </c>
      <c r="P25" s="253">
        <v>0</v>
      </c>
      <c r="Q25" s="253">
        <v>5</v>
      </c>
    </row>
    <row r="26" spans="1:17" ht="15" customHeight="1" x14ac:dyDescent="0.25">
      <c r="A26" s="254" t="s">
        <v>217</v>
      </c>
      <c r="B26" s="255"/>
      <c r="C26" s="250">
        <v>5</v>
      </c>
      <c r="D26" s="253">
        <v>0</v>
      </c>
      <c r="E26" s="253">
        <v>0</v>
      </c>
      <c r="F26" s="253">
        <v>0</v>
      </c>
      <c r="G26" s="253">
        <v>0</v>
      </c>
      <c r="H26" s="253">
        <v>0</v>
      </c>
      <c r="I26" s="253">
        <v>0</v>
      </c>
      <c r="J26" s="253">
        <v>0</v>
      </c>
      <c r="K26" s="253">
        <v>0</v>
      </c>
      <c r="L26" s="253">
        <v>0</v>
      </c>
      <c r="M26" s="253">
        <v>0</v>
      </c>
      <c r="N26" s="253">
        <v>0</v>
      </c>
      <c r="O26" s="253">
        <v>0</v>
      </c>
      <c r="P26" s="253">
        <v>0</v>
      </c>
      <c r="Q26" s="250">
        <v>5</v>
      </c>
    </row>
    <row r="27" spans="1:17" ht="15" customHeight="1" x14ac:dyDescent="0.25">
      <c r="A27" s="254"/>
      <c r="B27" s="256" t="s">
        <v>128</v>
      </c>
      <c r="C27" s="253">
        <v>0</v>
      </c>
      <c r="D27" s="253">
        <v>0</v>
      </c>
      <c r="E27" s="253">
        <v>0</v>
      </c>
      <c r="F27" s="253">
        <v>0</v>
      </c>
      <c r="G27" s="253">
        <v>0</v>
      </c>
      <c r="H27" s="253">
        <v>0</v>
      </c>
      <c r="I27" s="253">
        <v>0</v>
      </c>
      <c r="J27" s="253">
        <v>0</v>
      </c>
      <c r="K27" s="253">
        <v>0</v>
      </c>
      <c r="L27" s="253">
        <v>0</v>
      </c>
      <c r="M27" s="253">
        <v>0</v>
      </c>
      <c r="N27" s="253">
        <v>0</v>
      </c>
      <c r="O27" s="253">
        <v>0</v>
      </c>
      <c r="P27" s="253">
        <v>0</v>
      </c>
      <c r="Q27" s="253">
        <v>0</v>
      </c>
    </row>
    <row r="28" spans="1:17" ht="15" customHeight="1" x14ac:dyDescent="0.25">
      <c r="B28" s="256" t="s">
        <v>129</v>
      </c>
      <c r="C28" s="253">
        <v>5</v>
      </c>
      <c r="D28" s="253">
        <v>0</v>
      </c>
      <c r="E28" s="253">
        <v>0</v>
      </c>
      <c r="F28" s="253">
        <v>0</v>
      </c>
      <c r="G28" s="253">
        <v>0</v>
      </c>
      <c r="H28" s="253">
        <v>0</v>
      </c>
      <c r="I28" s="253">
        <v>0</v>
      </c>
      <c r="J28" s="253">
        <v>0</v>
      </c>
      <c r="K28" s="253">
        <v>0</v>
      </c>
      <c r="L28" s="253">
        <v>0</v>
      </c>
      <c r="M28" s="253">
        <v>0</v>
      </c>
      <c r="N28" s="253">
        <v>0</v>
      </c>
      <c r="O28" s="253">
        <v>0</v>
      </c>
      <c r="P28" s="253">
        <v>0</v>
      </c>
      <c r="Q28" s="253">
        <v>5</v>
      </c>
    </row>
    <row r="29" spans="1:17" ht="23.1" customHeight="1" x14ac:dyDescent="0.25">
      <c r="A29" s="247" t="s">
        <v>218</v>
      </c>
      <c r="B29" s="255"/>
      <c r="C29" s="250">
        <v>21172</v>
      </c>
      <c r="D29" s="250">
        <v>20779</v>
      </c>
      <c r="E29" s="250">
        <v>377</v>
      </c>
      <c r="F29" s="250">
        <v>21</v>
      </c>
      <c r="G29" s="250">
        <v>2238</v>
      </c>
      <c r="H29" s="250">
        <v>194</v>
      </c>
      <c r="I29" s="250">
        <v>1010</v>
      </c>
      <c r="J29" s="250">
        <v>17</v>
      </c>
      <c r="K29" s="250">
        <v>885</v>
      </c>
      <c r="L29" s="250">
        <v>126</v>
      </c>
      <c r="M29" s="250">
        <v>15610</v>
      </c>
      <c r="N29" s="250">
        <v>25</v>
      </c>
      <c r="O29" s="250">
        <v>1015</v>
      </c>
      <c r="P29" s="250">
        <v>15</v>
      </c>
      <c r="Q29" s="250">
        <v>16</v>
      </c>
    </row>
    <row r="30" spans="1:17" ht="15" customHeight="1" x14ac:dyDescent="0.25">
      <c r="B30" s="256" t="s">
        <v>128</v>
      </c>
      <c r="C30" s="253">
        <v>4753</v>
      </c>
      <c r="D30" s="253">
        <v>4718</v>
      </c>
      <c r="E30" s="253">
        <v>34</v>
      </c>
      <c r="F30" s="253">
        <v>1</v>
      </c>
      <c r="G30" s="259">
        <v>141</v>
      </c>
      <c r="H30" s="259">
        <v>3</v>
      </c>
      <c r="I30" s="259">
        <v>52</v>
      </c>
      <c r="J30" s="259">
        <v>2</v>
      </c>
      <c r="K30" s="259">
        <v>245</v>
      </c>
      <c r="L30" s="259">
        <v>21</v>
      </c>
      <c r="M30" s="259">
        <v>4204</v>
      </c>
      <c r="N30" s="259">
        <v>7</v>
      </c>
      <c r="O30" s="259">
        <v>75</v>
      </c>
      <c r="P30" s="259">
        <v>1</v>
      </c>
      <c r="Q30" s="259">
        <v>1</v>
      </c>
    </row>
    <row r="31" spans="1:17" ht="15" customHeight="1" x14ac:dyDescent="0.25">
      <c r="B31" s="256" t="s">
        <v>129</v>
      </c>
      <c r="C31" s="253">
        <v>16419</v>
      </c>
      <c r="D31" s="253">
        <v>16061</v>
      </c>
      <c r="E31" s="253">
        <v>343</v>
      </c>
      <c r="F31" s="253">
        <v>20</v>
      </c>
      <c r="G31" s="259">
        <v>2097</v>
      </c>
      <c r="H31" s="259">
        <v>191</v>
      </c>
      <c r="I31" s="259">
        <v>958</v>
      </c>
      <c r="J31" s="259">
        <v>15</v>
      </c>
      <c r="K31" s="259">
        <v>640</v>
      </c>
      <c r="L31" s="259">
        <v>105</v>
      </c>
      <c r="M31" s="259">
        <v>11406</v>
      </c>
      <c r="N31" s="259">
        <v>18</v>
      </c>
      <c r="O31" s="259">
        <v>940</v>
      </c>
      <c r="P31" s="259">
        <v>14</v>
      </c>
      <c r="Q31" s="259">
        <v>15</v>
      </c>
    </row>
    <row r="32" spans="1:17" ht="23.1" customHeight="1" x14ac:dyDescent="0.25">
      <c r="A32" s="247" t="s">
        <v>219</v>
      </c>
      <c r="B32" s="255"/>
      <c r="C32" s="250">
        <v>581921</v>
      </c>
      <c r="D32" s="250">
        <v>567475</v>
      </c>
      <c r="E32" s="250">
        <v>13915</v>
      </c>
      <c r="F32" s="250">
        <v>1080</v>
      </c>
      <c r="G32" s="258">
        <v>92648</v>
      </c>
      <c r="H32" s="258">
        <v>8608</v>
      </c>
      <c r="I32" s="258">
        <v>33604</v>
      </c>
      <c r="J32" s="258">
        <v>422</v>
      </c>
      <c r="K32" s="258">
        <v>17860</v>
      </c>
      <c r="L32" s="258">
        <v>3910</v>
      </c>
      <c r="M32" s="258">
        <v>391820</v>
      </c>
      <c r="N32" s="258">
        <v>618</v>
      </c>
      <c r="O32" s="258">
        <v>30463</v>
      </c>
      <c r="P32" s="258">
        <v>357</v>
      </c>
      <c r="Q32" s="258">
        <v>531</v>
      </c>
    </row>
    <row r="33" spans="1:17" ht="15" customHeight="1" x14ac:dyDescent="0.25">
      <c r="B33" s="256" t="s">
        <v>128</v>
      </c>
      <c r="C33" s="253">
        <v>303134</v>
      </c>
      <c r="D33" s="253">
        <v>295777</v>
      </c>
      <c r="E33" s="253">
        <v>7093</v>
      </c>
      <c r="F33" s="253">
        <v>541</v>
      </c>
      <c r="G33" s="259">
        <v>47945</v>
      </c>
      <c r="H33" s="259">
        <v>4342</v>
      </c>
      <c r="I33" s="259">
        <v>17463</v>
      </c>
      <c r="J33" s="259">
        <v>218</v>
      </c>
      <c r="K33" s="259">
        <v>9196</v>
      </c>
      <c r="L33" s="259">
        <v>2006</v>
      </c>
      <c r="M33" s="259">
        <v>204762</v>
      </c>
      <c r="N33" s="259">
        <v>326</v>
      </c>
      <c r="O33" s="259">
        <v>15870</v>
      </c>
      <c r="P33" s="259">
        <v>201</v>
      </c>
      <c r="Q33" s="259">
        <v>264</v>
      </c>
    </row>
    <row r="34" spans="1:17" ht="15" customHeight="1" x14ac:dyDescent="0.25">
      <c r="B34" s="256" t="s">
        <v>129</v>
      </c>
      <c r="C34" s="253">
        <v>278787</v>
      </c>
      <c r="D34" s="253">
        <v>271698</v>
      </c>
      <c r="E34" s="253">
        <v>6822</v>
      </c>
      <c r="F34" s="253">
        <v>539</v>
      </c>
      <c r="G34" s="259">
        <v>44703</v>
      </c>
      <c r="H34" s="259">
        <v>4266</v>
      </c>
      <c r="I34" s="259">
        <v>16141</v>
      </c>
      <c r="J34" s="259">
        <v>204</v>
      </c>
      <c r="K34" s="259">
        <v>8664</v>
      </c>
      <c r="L34" s="259">
        <v>1904</v>
      </c>
      <c r="M34" s="259">
        <v>187058</v>
      </c>
      <c r="N34" s="259">
        <v>292</v>
      </c>
      <c r="O34" s="259">
        <v>14593</v>
      </c>
      <c r="P34" s="259">
        <v>156</v>
      </c>
      <c r="Q34" s="259">
        <v>267</v>
      </c>
    </row>
    <row r="35" spans="1:17" ht="23.1" customHeight="1" x14ac:dyDescent="0.25">
      <c r="A35" s="260" t="s">
        <v>220</v>
      </c>
      <c r="B35" s="255"/>
      <c r="C35" s="250">
        <v>57705</v>
      </c>
      <c r="D35" s="250">
        <v>56645</v>
      </c>
      <c r="E35" s="250">
        <v>823</v>
      </c>
      <c r="F35" s="250">
        <v>1</v>
      </c>
      <c r="G35" s="258">
        <v>4903</v>
      </c>
      <c r="H35" s="258">
        <v>251</v>
      </c>
      <c r="I35" s="258">
        <v>1559</v>
      </c>
      <c r="J35" s="258">
        <v>36</v>
      </c>
      <c r="K35" s="258">
        <v>1418</v>
      </c>
      <c r="L35" s="258">
        <v>390</v>
      </c>
      <c r="M35" s="258">
        <v>45453</v>
      </c>
      <c r="N35" s="258">
        <v>116</v>
      </c>
      <c r="O35" s="258">
        <v>3311</v>
      </c>
      <c r="P35" s="258">
        <v>30</v>
      </c>
      <c r="Q35" s="258">
        <v>237</v>
      </c>
    </row>
    <row r="36" spans="1:17" ht="15" customHeight="1" x14ac:dyDescent="0.25">
      <c r="B36" s="256" t="s">
        <v>128</v>
      </c>
      <c r="C36" s="253">
        <v>30638</v>
      </c>
      <c r="D36" s="253">
        <v>30108</v>
      </c>
      <c r="E36" s="253">
        <v>412</v>
      </c>
      <c r="F36" s="253">
        <v>0</v>
      </c>
      <c r="G36" s="259">
        <v>2586</v>
      </c>
      <c r="H36" s="259">
        <v>115</v>
      </c>
      <c r="I36" s="259">
        <v>861</v>
      </c>
      <c r="J36" s="259">
        <v>17</v>
      </c>
      <c r="K36" s="259">
        <v>722</v>
      </c>
      <c r="L36" s="259">
        <v>199</v>
      </c>
      <c r="M36" s="259">
        <v>24237</v>
      </c>
      <c r="N36" s="259">
        <v>62</v>
      </c>
      <c r="O36" s="259">
        <v>1702</v>
      </c>
      <c r="P36" s="259">
        <v>19</v>
      </c>
      <c r="Q36" s="259">
        <v>118</v>
      </c>
    </row>
    <row r="37" spans="1:17" ht="15" customHeight="1" x14ac:dyDescent="0.25">
      <c r="B37" s="256" t="s">
        <v>129</v>
      </c>
      <c r="C37" s="253">
        <v>27067</v>
      </c>
      <c r="D37" s="253">
        <v>26537</v>
      </c>
      <c r="E37" s="253">
        <v>411</v>
      </c>
      <c r="F37" s="253">
        <v>1</v>
      </c>
      <c r="G37" s="259">
        <v>2317</v>
      </c>
      <c r="H37" s="259">
        <v>136</v>
      </c>
      <c r="I37" s="259">
        <v>698</v>
      </c>
      <c r="J37" s="259">
        <v>19</v>
      </c>
      <c r="K37" s="259">
        <v>696</v>
      </c>
      <c r="L37" s="259">
        <v>191</v>
      </c>
      <c r="M37" s="259">
        <v>21216</v>
      </c>
      <c r="N37" s="259">
        <v>54</v>
      </c>
      <c r="O37" s="259">
        <v>1609</v>
      </c>
      <c r="P37" s="259">
        <v>11</v>
      </c>
      <c r="Q37" s="259">
        <v>119</v>
      </c>
    </row>
    <row r="38" spans="1:17" ht="23.1" customHeight="1" x14ac:dyDescent="0.25">
      <c r="A38" s="260" t="s">
        <v>221</v>
      </c>
      <c r="B38" s="255"/>
      <c r="C38" s="250">
        <v>137400</v>
      </c>
      <c r="D38" s="250">
        <v>133840</v>
      </c>
      <c r="E38" s="250">
        <v>3410</v>
      </c>
      <c r="F38" s="250">
        <v>118</v>
      </c>
      <c r="G38" s="258">
        <v>17826</v>
      </c>
      <c r="H38" s="258">
        <v>2176</v>
      </c>
      <c r="I38" s="258">
        <v>7472</v>
      </c>
      <c r="J38" s="258">
        <v>102</v>
      </c>
      <c r="K38" s="258">
        <v>4432</v>
      </c>
      <c r="L38" s="258">
        <v>956</v>
      </c>
      <c r="M38" s="258">
        <v>96071</v>
      </c>
      <c r="N38" s="258">
        <v>142</v>
      </c>
      <c r="O38" s="258">
        <v>7921</v>
      </c>
      <c r="P38" s="258">
        <v>34</v>
      </c>
      <c r="Q38" s="258">
        <v>150</v>
      </c>
    </row>
    <row r="39" spans="1:17" ht="15" customHeight="1" x14ac:dyDescent="0.25">
      <c r="B39" s="256" t="s">
        <v>128</v>
      </c>
      <c r="C39" s="253">
        <v>71729</v>
      </c>
      <c r="D39" s="253">
        <v>69913</v>
      </c>
      <c r="E39" s="253">
        <v>1736</v>
      </c>
      <c r="F39" s="253">
        <v>57</v>
      </c>
      <c r="G39" s="259">
        <v>9347</v>
      </c>
      <c r="H39" s="259">
        <v>1096</v>
      </c>
      <c r="I39" s="259">
        <v>3956</v>
      </c>
      <c r="J39" s="259">
        <v>54</v>
      </c>
      <c r="K39" s="259">
        <v>2308</v>
      </c>
      <c r="L39" s="259">
        <v>486</v>
      </c>
      <c r="M39" s="259">
        <v>50197</v>
      </c>
      <c r="N39" s="259">
        <v>76</v>
      </c>
      <c r="O39" s="259">
        <v>4048</v>
      </c>
      <c r="P39" s="259">
        <v>24</v>
      </c>
      <c r="Q39" s="259">
        <v>80</v>
      </c>
    </row>
    <row r="40" spans="1:17" ht="15" customHeight="1" x14ac:dyDescent="0.25">
      <c r="B40" s="256" t="s">
        <v>129</v>
      </c>
      <c r="C40" s="253">
        <v>65671</v>
      </c>
      <c r="D40" s="253">
        <v>63927</v>
      </c>
      <c r="E40" s="253">
        <v>1674</v>
      </c>
      <c r="F40" s="253">
        <v>61</v>
      </c>
      <c r="G40" s="259">
        <v>8479</v>
      </c>
      <c r="H40" s="259">
        <v>1080</v>
      </c>
      <c r="I40" s="259">
        <v>3516</v>
      </c>
      <c r="J40" s="259">
        <v>48</v>
      </c>
      <c r="K40" s="259">
        <v>2124</v>
      </c>
      <c r="L40" s="259">
        <v>470</v>
      </c>
      <c r="M40" s="259">
        <v>45874</v>
      </c>
      <c r="N40" s="259">
        <v>66</v>
      </c>
      <c r="O40" s="259">
        <v>3873</v>
      </c>
      <c r="P40" s="259">
        <v>10</v>
      </c>
      <c r="Q40" s="259">
        <v>70</v>
      </c>
    </row>
    <row r="41" spans="1:17" ht="23.1" customHeight="1" x14ac:dyDescent="0.25">
      <c r="A41" s="260" t="s">
        <v>222</v>
      </c>
      <c r="B41" s="255"/>
      <c r="C41" s="250">
        <v>183507</v>
      </c>
      <c r="D41" s="250">
        <v>178796</v>
      </c>
      <c r="E41" s="250">
        <v>4626</v>
      </c>
      <c r="F41" s="250">
        <v>434</v>
      </c>
      <c r="G41" s="258">
        <v>31345</v>
      </c>
      <c r="H41" s="258">
        <v>2953</v>
      </c>
      <c r="I41" s="258">
        <v>11289</v>
      </c>
      <c r="J41" s="258">
        <v>115</v>
      </c>
      <c r="K41" s="258">
        <v>5737</v>
      </c>
      <c r="L41" s="258">
        <v>1259</v>
      </c>
      <c r="M41" s="258">
        <v>119937</v>
      </c>
      <c r="N41" s="258">
        <v>167</v>
      </c>
      <c r="O41" s="258">
        <v>10054</v>
      </c>
      <c r="P41" s="258">
        <v>132</v>
      </c>
      <c r="Q41" s="258">
        <v>85</v>
      </c>
    </row>
    <row r="42" spans="1:17" ht="15" customHeight="1" x14ac:dyDescent="0.25">
      <c r="B42" s="256" t="s">
        <v>128</v>
      </c>
      <c r="C42" s="253">
        <v>95091</v>
      </c>
      <c r="D42" s="253">
        <v>92662</v>
      </c>
      <c r="E42" s="253">
        <v>2389</v>
      </c>
      <c r="F42" s="253">
        <v>232</v>
      </c>
      <c r="G42" s="259">
        <v>15987</v>
      </c>
      <c r="H42" s="259">
        <v>1505</v>
      </c>
      <c r="I42" s="259">
        <v>5753</v>
      </c>
      <c r="J42" s="259">
        <v>60</v>
      </c>
      <c r="K42" s="259">
        <v>2985</v>
      </c>
      <c r="L42" s="259">
        <v>655</v>
      </c>
      <c r="M42" s="259">
        <v>62440</v>
      </c>
      <c r="N42" s="259">
        <v>88</v>
      </c>
      <c r="O42" s="259">
        <v>5265</v>
      </c>
      <c r="P42" s="259">
        <v>81</v>
      </c>
      <c r="Q42" s="259">
        <v>40</v>
      </c>
    </row>
    <row r="43" spans="1:17" ht="15" customHeight="1" x14ac:dyDescent="0.25">
      <c r="B43" s="256" t="s">
        <v>129</v>
      </c>
      <c r="C43" s="253">
        <v>88416</v>
      </c>
      <c r="D43" s="253">
        <v>86134</v>
      </c>
      <c r="E43" s="253">
        <v>2237</v>
      </c>
      <c r="F43" s="253">
        <v>202</v>
      </c>
      <c r="G43" s="259">
        <v>15358</v>
      </c>
      <c r="H43" s="259">
        <v>1448</v>
      </c>
      <c r="I43" s="259">
        <v>5536</v>
      </c>
      <c r="J43" s="259">
        <v>55</v>
      </c>
      <c r="K43" s="259">
        <v>2752</v>
      </c>
      <c r="L43" s="259">
        <v>604</v>
      </c>
      <c r="M43" s="259">
        <v>57497</v>
      </c>
      <c r="N43" s="259">
        <v>79</v>
      </c>
      <c r="O43" s="259">
        <v>4789</v>
      </c>
      <c r="P43" s="259">
        <v>51</v>
      </c>
      <c r="Q43" s="259">
        <v>45</v>
      </c>
    </row>
    <row r="44" spans="1:17" ht="23.1" customHeight="1" x14ac:dyDescent="0.25">
      <c r="A44" s="260" t="s">
        <v>223</v>
      </c>
      <c r="B44" s="255"/>
      <c r="C44" s="250">
        <v>203122</v>
      </c>
      <c r="D44" s="250">
        <v>198010</v>
      </c>
      <c r="E44" s="250">
        <v>5053</v>
      </c>
      <c r="F44" s="250">
        <v>525</v>
      </c>
      <c r="G44" s="258">
        <v>38495</v>
      </c>
      <c r="H44" s="258">
        <v>3226</v>
      </c>
      <c r="I44" s="258">
        <v>13272</v>
      </c>
      <c r="J44" s="258">
        <v>169</v>
      </c>
      <c r="K44" s="258">
        <v>6272</v>
      </c>
      <c r="L44" s="258">
        <v>1304</v>
      </c>
      <c r="M44" s="258">
        <v>130279</v>
      </c>
      <c r="N44" s="258">
        <v>193</v>
      </c>
      <c r="O44" s="258">
        <v>9167</v>
      </c>
      <c r="P44" s="258">
        <v>161</v>
      </c>
      <c r="Q44" s="258">
        <v>59</v>
      </c>
    </row>
    <row r="45" spans="1:17" ht="15" customHeight="1" x14ac:dyDescent="0.25">
      <c r="B45" s="256" t="s">
        <v>128</v>
      </c>
      <c r="C45" s="253">
        <v>105562</v>
      </c>
      <c r="D45" s="253">
        <v>102982</v>
      </c>
      <c r="E45" s="253">
        <v>2554</v>
      </c>
      <c r="F45" s="253">
        <v>252</v>
      </c>
      <c r="G45" s="259">
        <v>19972</v>
      </c>
      <c r="H45" s="259">
        <v>1625</v>
      </c>
      <c r="I45" s="259">
        <v>6887</v>
      </c>
      <c r="J45" s="259">
        <v>87</v>
      </c>
      <c r="K45" s="259">
        <v>3181</v>
      </c>
      <c r="L45" s="259">
        <v>665</v>
      </c>
      <c r="M45" s="259">
        <v>67843</v>
      </c>
      <c r="N45" s="259">
        <v>100</v>
      </c>
      <c r="O45" s="259">
        <v>4847</v>
      </c>
      <c r="P45" s="259">
        <v>77</v>
      </c>
      <c r="Q45" s="259">
        <v>26</v>
      </c>
    </row>
    <row r="46" spans="1:17" ht="15" customHeight="1" x14ac:dyDescent="0.25">
      <c r="B46" s="256" t="s">
        <v>129</v>
      </c>
      <c r="C46" s="253">
        <v>97560</v>
      </c>
      <c r="D46" s="253">
        <v>95028</v>
      </c>
      <c r="E46" s="253">
        <v>2499</v>
      </c>
      <c r="F46" s="253">
        <v>273</v>
      </c>
      <c r="G46" s="259">
        <v>18523</v>
      </c>
      <c r="H46" s="259">
        <v>1601</v>
      </c>
      <c r="I46" s="259">
        <v>6385</v>
      </c>
      <c r="J46" s="259">
        <v>82</v>
      </c>
      <c r="K46" s="259">
        <v>3091</v>
      </c>
      <c r="L46" s="259">
        <v>639</v>
      </c>
      <c r="M46" s="259">
        <v>62436</v>
      </c>
      <c r="N46" s="259">
        <v>93</v>
      </c>
      <c r="O46" s="259">
        <v>4320</v>
      </c>
      <c r="P46" s="259">
        <v>84</v>
      </c>
      <c r="Q46" s="259">
        <v>33</v>
      </c>
    </row>
    <row r="47" spans="1:17" ht="23.1" customHeight="1" x14ac:dyDescent="0.25">
      <c r="A47" s="260" t="s">
        <v>224</v>
      </c>
      <c r="B47" s="255"/>
      <c r="C47" s="250">
        <v>187</v>
      </c>
      <c r="D47" s="250">
        <v>184</v>
      </c>
      <c r="E47" s="250">
        <v>3</v>
      </c>
      <c r="F47" s="250">
        <v>2</v>
      </c>
      <c r="G47" s="258">
        <v>79</v>
      </c>
      <c r="H47" s="258">
        <v>2</v>
      </c>
      <c r="I47" s="258">
        <v>12</v>
      </c>
      <c r="J47" s="258">
        <v>0</v>
      </c>
      <c r="K47" s="258">
        <v>1</v>
      </c>
      <c r="L47" s="258">
        <v>1</v>
      </c>
      <c r="M47" s="258">
        <v>80</v>
      </c>
      <c r="N47" s="258">
        <v>0</v>
      </c>
      <c r="O47" s="258">
        <v>10</v>
      </c>
      <c r="P47" s="258">
        <v>0</v>
      </c>
      <c r="Q47" s="258">
        <v>0</v>
      </c>
    </row>
    <row r="48" spans="1:17" ht="15" customHeight="1" x14ac:dyDescent="0.25">
      <c r="B48" s="256" t="s">
        <v>128</v>
      </c>
      <c r="C48" s="253">
        <v>114</v>
      </c>
      <c r="D48" s="253">
        <v>112</v>
      </c>
      <c r="E48" s="253">
        <v>2</v>
      </c>
      <c r="F48" s="253">
        <v>0</v>
      </c>
      <c r="G48" s="259">
        <v>53</v>
      </c>
      <c r="H48" s="259">
        <v>1</v>
      </c>
      <c r="I48" s="259">
        <v>6</v>
      </c>
      <c r="J48" s="259">
        <v>0</v>
      </c>
      <c r="K48" s="259">
        <v>0</v>
      </c>
      <c r="L48" s="259">
        <v>1</v>
      </c>
      <c r="M48" s="259">
        <v>45</v>
      </c>
      <c r="N48" s="259">
        <v>0</v>
      </c>
      <c r="O48" s="259">
        <v>8</v>
      </c>
      <c r="P48" s="259">
        <v>0</v>
      </c>
      <c r="Q48" s="259">
        <v>0</v>
      </c>
    </row>
    <row r="49" spans="1:17" ht="15" customHeight="1" x14ac:dyDescent="0.25">
      <c r="A49" s="261"/>
      <c r="B49" s="262" t="s">
        <v>129</v>
      </c>
      <c r="C49" s="263">
        <v>73</v>
      </c>
      <c r="D49" s="263">
        <v>72</v>
      </c>
      <c r="E49" s="263">
        <v>1</v>
      </c>
      <c r="F49" s="263">
        <v>2</v>
      </c>
      <c r="G49" s="264">
        <v>26</v>
      </c>
      <c r="H49" s="264">
        <v>1</v>
      </c>
      <c r="I49" s="264">
        <v>6</v>
      </c>
      <c r="J49" s="264">
        <v>0</v>
      </c>
      <c r="K49" s="264">
        <v>1</v>
      </c>
      <c r="L49" s="264">
        <v>0</v>
      </c>
      <c r="M49" s="264">
        <v>35</v>
      </c>
      <c r="N49" s="264">
        <v>0</v>
      </c>
      <c r="O49" s="264">
        <v>2</v>
      </c>
      <c r="P49" s="264">
        <v>0</v>
      </c>
      <c r="Q49" s="264">
        <v>0</v>
      </c>
    </row>
    <row r="50" spans="1:17" ht="15.75" x14ac:dyDescent="0.25">
      <c r="A50" s="233" t="s">
        <v>190</v>
      </c>
    </row>
    <row r="51" spans="1:17" ht="15.75" x14ac:dyDescent="0.25">
      <c r="A51" s="233" t="s">
        <v>225</v>
      </c>
    </row>
    <row r="52" spans="1:17" ht="15.75" x14ac:dyDescent="0.25">
      <c r="A52" s="233" t="s">
        <v>192</v>
      </c>
    </row>
    <row r="53" spans="1:17" ht="15.75" x14ac:dyDescent="0.25">
      <c r="A53" s="233" t="s">
        <v>193</v>
      </c>
    </row>
    <row r="54" spans="1:17" ht="15.75" x14ac:dyDescent="0.25">
      <c r="A54" s="233" t="s">
        <v>194</v>
      </c>
    </row>
    <row r="55" spans="1:17" ht="15.75" x14ac:dyDescent="0.25">
      <c r="A55" s="233" t="s">
        <v>226</v>
      </c>
    </row>
  </sheetData>
  <mergeCells count="21">
    <mergeCell ref="I6:I7"/>
    <mergeCell ref="J6:J7"/>
    <mergeCell ref="K6:K7"/>
    <mergeCell ref="L6:L7"/>
    <mergeCell ref="M6:N6"/>
    <mergeCell ref="A1:Q1"/>
    <mergeCell ref="A2:Q2"/>
    <mergeCell ref="L4:Q4"/>
    <mergeCell ref="A5:B7"/>
    <mergeCell ref="C5:E5"/>
    <mergeCell ref="F5:F7"/>
    <mergeCell ref="G5:H5"/>
    <mergeCell ref="I5:J5"/>
    <mergeCell ref="K5:L5"/>
    <mergeCell ref="M5:P5"/>
    <mergeCell ref="O6:P6"/>
    <mergeCell ref="Q5:Q7"/>
    <mergeCell ref="D6:D7"/>
    <mergeCell ref="E6:E7"/>
    <mergeCell ref="G6:G7"/>
    <mergeCell ref="H6:H7"/>
  </mergeCells>
  <phoneticPr fontId="15" type="noConversion"/>
  <printOptions horizontalCentered="1"/>
  <pageMargins left="0.23622047244094502" right="0.27559055118110198" top="0.19685039370078755" bottom="0.23622047244094507" header="0.15748031496063003" footer="0.15748031496063003"/>
  <pageSetup paperSize="0" scale="53" fitToWidth="0" fitToHeight="0" orientation="landscape" horizontalDpi="0" verticalDpi="0" copies="0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X39"/>
  <sheetViews>
    <sheetView workbookViewId="0">
      <selection sqref="A1:AA1"/>
    </sheetView>
  </sheetViews>
  <sheetFormatPr defaultRowHeight="15" x14ac:dyDescent="0.25"/>
  <cols>
    <col min="1" max="1" width="7" style="200" customWidth="1"/>
    <col min="2" max="2" width="14.125" style="200" customWidth="1"/>
    <col min="3" max="3" width="5.375" style="200" customWidth="1"/>
    <col min="4" max="4" width="5.875" style="200" customWidth="1"/>
    <col min="5" max="5" width="8.5" style="200" customWidth="1"/>
    <col min="6" max="6" width="8.125" style="200" customWidth="1"/>
    <col min="7" max="7" width="8.375" style="200" customWidth="1"/>
    <col min="8" max="8" width="7" style="200" customWidth="1"/>
    <col min="9" max="9" width="6.375" style="200" customWidth="1"/>
    <col min="10" max="10" width="7.25" style="200" customWidth="1"/>
    <col min="11" max="18" width="5.75" style="200" customWidth="1"/>
    <col min="19" max="19" width="4.875" style="200" customWidth="1"/>
    <col min="20" max="20" width="5.625" style="200" customWidth="1"/>
    <col min="21" max="21" width="5.75" style="200" customWidth="1"/>
    <col min="22" max="22" width="7" style="200" customWidth="1"/>
    <col min="23" max="256" width="7.875" style="200" customWidth="1"/>
    <col min="257" max="257" width="7" style="200" customWidth="1"/>
    <col min="258" max="258" width="14.125" style="200" customWidth="1"/>
    <col min="259" max="259" width="5.375" style="200" customWidth="1"/>
    <col min="260" max="260" width="5.875" style="200" customWidth="1"/>
    <col min="261" max="261" width="8.5" style="200" customWidth="1"/>
    <col min="262" max="262" width="8.125" style="200" customWidth="1"/>
    <col min="263" max="263" width="8.375" style="200" customWidth="1"/>
    <col min="264" max="264" width="7" style="200" customWidth="1"/>
    <col min="265" max="265" width="6.375" style="200" customWidth="1"/>
    <col min="266" max="266" width="7.25" style="200" customWidth="1"/>
    <col min="267" max="274" width="5.75" style="200" customWidth="1"/>
    <col min="275" max="275" width="4.875" style="200" customWidth="1"/>
    <col min="276" max="276" width="5.625" style="200" customWidth="1"/>
    <col min="277" max="277" width="5.75" style="200" customWidth="1"/>
    <col min="278" max="278" width="7" style="200" customWidth="1"/>
    <col min="279" max="512" width="7.875" style="200" customWidth="1"/>
    <col min="513" max="513" width="7" style="200" customWidth="1"/>
    <col min="514" max="514" width="14.125" style="200" customWidth="1"/>
    <col min="515" max="515" width="5.375" style="200" customWidth="1"/>
    <col min="516" max="516" width="5.875" style="200" customWidth="1"/>
    <col min="517" max="517" width="8.5" style="200" customWidth="1"/>
    <col min="518" max="518" width="8.125" style="200" customWidth="1"/>
    <col min="519" max="519" width="8.375" style="200" customWidth="1"/>
    <col min="520" max="520" width="7" style="200" customWidth="1"/>
    <col min="521" max="521" width="6.375" style="200" customWidth="1"/>
    <col min="522" max="522" width="7.25" style="200" customWidth="1"/>
    <col min="523" max="530" width="5.75" style="200" customWidth="1"/>
    <col min="531" max="531" width="4.875" style="200" customWidth="1"/>
    <col min="532" max="532" width="5.625" style="200" customWidth="1"/>
    <col min="533" max="533" width="5.75" style="200" customWidth="1"/>
    <col min="534" max="534" width="7" style="200" customWidth="1"/>
    <col min="535" max="768" width="7.875" style="200" customWidth="1"/>
    <col min="769" max="769" width="7" style="200" customWidth="1"/>
    <col min="770" max="770" width="14.125" style="200" customWidth="1"/>
    <col min="771" max="771" width="5.375" style="200" customWidth="1"/>
    <col min="772" max="772" width="5.875" style="200" customWidth="1"/>
    <col min="773" max="773" width="8.5" style="200" customWidth="1"/>
    <col min="774" max="774" width="8.125" style="200" customWidth="1"/>
    <col min="775" max="775" width="8.375" style="200" customWidth="1"/>
    <col min="776" max="776" width="7" style="200" customWidth="1"/>
    <col min="777" max="777" width="6.375" style="200" customWidth="1"/>
    <col min="778" max="778" width="7.25" style="200" customWidth="1"/>
    <col min="779" max="786" width="5.75" style="200" customWidth="1"/>
    <col min="787" max="787" width="4.875" style="200" customWidth="1"/>
    <col min="788" max="788" width="5.625" style="200" customWidth="1"/>
    <col min="789" max="789" width="5.75" style="200" customWidth="1"/>
    <col min="790" max="790" width="7" style="200" customWidth="1"/>
    <col min="791" max="1024" width="7.875" style="200" customWidth="1"/>
    <col min="1025" max="1025" width="7" style="200" customWidth="1"/>
    <col min="1026" max="1026" width="14.125" style="200" customWidth="1"/>
    <col min="1027" max="1027" width="5.375" style="200" customWidth="1"/>
    <col min="1028" max="1028" width="5.875" style="200" customWidth="1"/>
    <col min="1029" max="1029" width="8.5" style="200" customWidth="1"/>
    <col min="1030" max="1030" width="8.125" style="200" customWidth="1"/>
    <col min="1031" max="1031" width="8.375" style="200" customWidth="1"/>
    <col min="1032" max="1032" width="7" style="200" customWidth="1"/>
    <col min="1033" max="1033" width="6.375" style="200" customWidth="1"/>
    <col min="1034" max="1034" width="7.25" style="200" customWidth="1"/>
    <col min="1035" max="1042" width="5.75" style="200" customWidth="1"/>
    <col min="1043" max="1043" width="4.875" style="200" customWidth="1"/>
    <col min="1044" max="1044" width="5.625" style="200" customWidth="1"/>
    <col min="1045" max="1045" width="5.75" style="200" customWidth="1"/>
    <col min="1046" max="1046" width="7" style="200" customWidth="1"/>
    <col min="1047" max="1280" width="7.875" style="200" customWidth="1"/>
    <col min="1281" max="1281" width="7" style="200" customWidth="1"/>
    <col min="1282" max="1282" width="14.125" style="200" customWidth="1"/>
    <col min="1283" max="1283" width="5.375" style="200" customWidth="1"/>
    <col min="1284" max="1284" width="5.875" style="200" customWidth="1"/>
    <col min="1285" max="1285" width="8.5" style="200" customWidth="1"/>
    <col min="1286" max="1286" width="8.125" style="200" customWidth="1"/>
    <col min="1287" max="1287" width="8.375" style="200" customWidth="1"/>
    <col min="1288" max="1288" width="7" style="200" customWidth="1"/>
    <col min="1289" max="1289" width="6.375" style="200" customWidth="1"/>
    <col min="1290" max="1290" width="7.25" style="200" customWidth="1"/>
    <col min="1291" max="1298" width="5.75" style="200" customWidth="1"/>
    <col min="1299" max="1299" width="4.875" style="200" customWidth="1"/>
    <col min="1300" max="1300" width="5.625" style="200" customWidth="1"/>
    <col min="1301" max="1301" width="5.75" style="200" customWidth="1"/>
    <col min="1302" max="1302" width="7" style="200" customWidth="1"/>
    <col min="1303" max="1536" width="7.875" style="200" customWidth="1"/>
    <col min="1537" max="1537" width="7" style="200" customWidth="1"/>
    <col min="1538" max="1538" width="14.125" style="200" customWidth="1"/>
    <col min="1539" max="1539" width="5.375" style="200" customWidth="1"/>
    <col min="1540" max="1540" width="5.875" style="200" customWidth="1"/>
    <col min="1541" max="1541" width="8.5" style="200" customWidth="1"/>
    <col min="1542" max="1542" width="8.125" style="200" customWidth="1"/>
    <col min="1543" max="1543" width="8.375" style="200" customWidth="1"/>
    <col min="1544" max="1544" width="7" style="200" customWidth="1"/>
    <col min="1545" max="1545" width="6.375" style="200" customWidth="1"/>
    <col min="1546" max="1546" width="7.25" style="200" customWidth="1"/>
    <col min="1547" max="1554" width="5.75" style="200" customWidth="1"/>
    <col min="1555" max="1555" width="4.875" style="200" customWidth="1"/>
    <col min="1556" max="1556" width="5.625" style="200" customWidth="1"/>
    <col min="1557" max="1557" width="5.75" style="200" customWidth="1"/>
    <col min="1558" max="1558" width="7" style="200" customWidth="1"/>
    <col min="1559" max="1792" width="7.875" style="200" customWidth="1"/>
    <col min="1793" max="1793" width="7" style="200" customWidth="1"/>
    <col min="1794" max="1794" width="14.125" style="200" customWidth="1"/>
    <col min="1795" max="1795" width="5.375" style="200" customWidth="1"/>
    <col min="1796" max="1796" width="5.875" style="200" customWidth="1"/>
    <col min="1797" max="1797" width="8.5" style="200" customWidth="1"/>
    <col min="1798" max="1798" width="8.125" style="200" customWidth="1"/>
    <col min="1799" max="1799" width="8.375" style="200" customWidth="1"/>
    <col min="1800" max="1800" width="7" style="200" customWidth="1"/>
    <col min="1801" max="1801" width="6.375" style="200" customWidth="1"/>
    <col min="1802" max="1802" width="7.25" style="200" customWidth="1"/>
    <col min="1803" max="1810" width="5.75" style="200" customWidth="1"/>
    <col min="1811" max="1811" width="4.875" style="200" customWidth="1"/>
    <col min="1812" max="1812" width="5.625" style="200" customWidth="1"/>
    <col min="1813" max="1813" width="5.75" style="200" customWidth="1"/>
    <col min="1814" max="1814" width="7" style="200" customWidth="1"/>
    <col min="1815" max="2048" width="7.875" style="200" customWidth="1"/>
    <col min="2049" max="2049" width="7" style="200" customWidth="1"/>
    <col min="2050" max="2050" width="14.125" style="200" customWidth="1"/>
    <col min="2051" max="2051" width="5.375" style="200" customWidth="1"/>
    <col min="2052" max="2052" width="5.875" style="200" customWidth="1"/>
    <col min="2053" max="2053" width="8.5" style="200" customWidth="1"/>
    <col min="2054" max="2054" width="8.125" style="200" customWidth="1"/>
    <col min="2055" max="2055" width="8.375" style="200" customWidth="1"/>
    <col min="2056" max="2056" width="7" style="200" customWidth="1"/>
    <col min="2057" max="2057" width="6.375" style="200" customWidth="1"/>
    <col min="2058" max="2058" width="7.25" style="200" customWidth="1"/>
    <col min="2059" max="2066" width="5.75" style="200" customWidth="1"/>
    <col min="2067" max="2067" width="4.875" style="200" customWidth="1"/>
    <col min="2068" max="2068" width="5.625" style="200" customWidth="1"/>
    <col min="2069" max="2069" width="5.75" style="200" customWidth="1"/>
    <col min="2070" max="2070" width="7" style="200" customWidth="1"/>
    <col min="2071" max="2304" width="7.875" style="200" customWidth="1"/>
    <col min="2305" max="2305" width="7" style="200" customWidth="1"/>
    <col min="2306" max="2306" width="14.125" style="200" customWidth="1"/>
    <col min="2307" max="2307" width="5.375" style="200" customWidth="1"/>
    <col min="2308" max="2308" width="5.875" style="200" customWidth="1"/>
    <col min="2309" max="2309" width="8.5" style="200" customWidth="1"/>
    <col min="2310" max="2310" width="8.125" style="200" customWidth="1"/>
    <col min="2311" max="2311" width="8.375" style="200" customWidth="1"/>
    <col min="2312" max="2312" width="7" style="200" customWidth="1"/>
    <col min="2313" max="2313" width="6.375" style="200" customWidth="1"/>
    <col min="2314" max="2314" width="7.25" style="200" customWidth="1"/>
    <col min="2315" max="2322" width="5.75" style="200" customWidth="1"/>
    <col min="2323" max="2323" width="4.875" style="200" customWidth="1"/>
    <col min="2324" max="2324" width="5.625" style="200" customWidth="1"/>
    <col min="2325" max="2325" width="5.75" style="200" customWidth="1"/>
    <col min="2326" max="2326" width="7" style="200" customWidth="1"/>
    <col min="2327" max="2560" width="7.875" style="200" customWidth="1"/>
    <col min="2561" max="2561" width="7" style="200" customWidth="1"/>
    <col min="2562" max="2562" width="14.125" style="200" customWidth="1"/>
    <col min="2563" max="2563" width="5.375" style="200" customWidth="1"/>
    <col min="2564" max="2564" width="5.875" style="200" customWidth="1"/>
    <col min="2565" max="2565" width="8.5" style="200" customWidth="1"/>
    <col min="2566" max="2566" width="8.125" style="200" customWidth="1"/>
    <col min="2567" max="2567" width="8.375" style="200" customWidth="1"/>
    <col min="2568" max="2568" width="7" style="200" customWidth="1"/>
    <col min="2569" max="2569" width="6.375" style="200" customWidth="1"/>
    <col min="2570" max="2570" width="7.25" style="200" customWidth="1"/>
    <col min="2571" max="2578" width="5.75" style="200" customWidth="1"/>
    <col min="2579" max="2579" width="4.875" style="200" customWidth="1"/>
    <col min="2580" max="2580" width="5.625" style="200" customWidth="1"/>
    <col min="2581" max="2581" width="5.75" style="200" customWidth="1"/>
    <col min="2582" max="2582" width="7" style="200" customWidth="1"/>
    <col min="2583" max="2816" width="7.875" style="200" customWidth="1"/>
    <col min="2817" max="2817" width="7" style="200" customWidth="1"/>
    <col min="2818" max="2818" width="14.125" style="200" customWidth="1"/>
    <col min="2819" max="2819" width="5.375" style="200" customWidth="1"/>
    <col min="2820" max="2820" width="5.875" style="200" customWidth="1"/>
    <col min="2821" max="2821" width="8.5" style="200" customWidth="1"/>
    <col min="2822" max="2822" width="8.125" style="200" customWidth="1"/>
    <col min="2823" max="2823" width="8.375" style="200" customWidth="1"/>
    <col min="2824" max="2824" width="7" style="200" customWidth="1"/>
    <col min="2825" max="2825" width="6.375" style="200" customWidth="1"/>
    <col min="2826" max="2826" width="7.25" style="200" customWidth="1"/>
    <col min="2827" max="2834" width="5.75" style="200" customWidth="1"/>
    <col min="2835" max="2835" width="4.875" style="200" customWidth="1"/>
    <col min="2836" max="2836" width="5.625" style="200" customWidth="1"/>
    <col min="2837" max="2837" width="5.75" style="200" customWidth="1"/>
    <col min="2838" max="2838" width="7" style="200" customWidth="1"/>
    <col min="2839" max="3072" width="7.875" style="200" customWidth="1"/>
    <col min="3073" max="3073" width="7" style="200" customWidth="1"/>
    <col min="3074" max="3074" width="14.125" style="200" customWidth="1"/>
    <col min="3075" max="3075" width="5.375" style="200" customWidth="1"/>
    <col min="3076" max="3076" width="5.875" style="200" customWidth="1"/>
    <col min="3077" max="3077" width="8.5" style="200" customWidth="1"/>
    <col min="3078" max="3078" width="8.125" style="200" customWidth="1"/>
    <col min="3079" max="3079" width="8.375" style="200" customWidth="1"/>
    <col min="3080" max="3080" width="7" style="200" customWidth="1"/>
    <col min="3081" max="3081" width="6.375" style="200" customWidth="1"/>
    <col min="3082" max="3082" width="7.25" style="200" customWidth="1"/>
    <col min="3083" max="3090" width="5.75" style="200" customWidth="1"/>
    <col min="3091" max="3091" width="4.875" style="200" customWidth="1"/>
    <col min="3092" max="3092" width="5.625" style="200" customWidth="1"/>
    <col min="3093" max="3093" width="5.75" style="200" customWidth="1"/>
    <col min="3094" max="3094" width="7" style="200" customWidth="1"/>
    <col min="3095" max="3328" width="7.875" style="200" customWidth="1"/>
    <col min="3329" max="3329" width="7" style="200" customWidth="1"/>
    <col min="3330" max="3330" width="14.125" style="200" customWidth="1"/>
    <col min="3331" max="3331" width="5.375" style="200" customWidth="1"/>
    <col min="3332" max="3332" width="5.875" style="200" customWidth="1"/>
    <col min="3333" max="3333" width="8.5" style="200" customWidth="1"/>
    <col min="3334" max="3334" width="8.125" style="200" customWidth="1"/>
    <col min="3335" max="3335" width="8.375" style="200" customWidth="1"/>
    <col min="3336" max="3336" width="7" style="200" customWidth="1"/>
    <col min="3337" max="3337" width="6.375" style="200" customWidth="1"/>
    <col min="3338" max="3338" width="7.25" style="200" customWidth="1"/>
    <col min="3339" max="3346" width="5.75" style="200" customWidth="1"/>
    <col min="3347" max="3347" width="4.875" style="200" customWidth="1"/>
    <col min="3348" max="3348" width="5.625" style="200" customWidth="1"/>
    <col min="3349" max="3349" width="5.75" style="200" customWidth="1"/>
    <col min="3350" max="3350" width="7" style="200" customWidth="1"/>
    <col min="3351" max="3584" width="7.875" style="200" customWidth="1"/>
    <col min="3585" max="3585" width="7" style="200" customWidth="1"/>
    <col min="3586" max="3586" width="14.125" style="200" customWidth="1"/>
    <col min="3587" max="3587" width="5.375" style="200" customWidth="1"/>
    <col min="3588" max="3588" width="5.875" style="200" customWidth="1"/>
    <col min="3589" max="3589" width="8.5" style="200" customWidth="1"/>
    <col min="3590" max="3590" width="8.125" style="200" customWidth="1"/>
    <col min="3591" max="3591" width="8.375" style="200" customWidth="1"/>
    <col min="3592" max="3592" width="7" style="200" customWidth="1"/>
    <col min="3593" max="3593" width="6.375" style="200" customWidth="1"/>
    <col min="3594" max="3594" width="7.25" style="200" customWidth="1"/>
    <col min="3595" max="3602" width="5.75" style="200" customWidth="1"/>
    <col min="3603" max="3603" width="4.875" style="200" customWidth="1"/>
    <col min="3604" max="3604" width="5.625" style="200" customWidth="1"/>
    <col min="3605" max="3605" width="5.75" style="200" customWidth="1"/>
    <col min="3606" max="3606" width="7" style="200" customWidth="1"/>
    <col min="3607" max="3840" width="7.875" style="200" customWidth="1"/>
    <col min="3841" max="3841" width="7" style="200" customWidth="1"/>
    <col min="3842" max="3842" width="14.125" style="200" customWidth="1"/>
    <col min="3843" max="3843" width="5.375" style="200" customWidth="1"/>
    <col min="3844" max="3844" width="5.875" style="200" customWidth="1"/>
    <col min="3845" max="3845" width="8.5" style="200" customWidth="1"/>
    <col min="3846" max="3846" width="8.125" style="200" customWidth="1"/>
    <col min="3847" max="3847" width="8.375" style="200" customWidth="1"/>
    <col min="3848" max="3848" width="7" style="200" customWidth="1"/>
    <col min="3849" max="3849" width="6.375" style="200" customWidth="1"/>
    <col min="3850" max="3850" width="7.25" style="200" customWidth="1"/>
    <col min="3851" max="3858" width="5.75" style="200" customWidth="1"/>
    <col min="3859" max="3859" width="4.875" style="200" customWidth="1"/>
    <col min="3860" max="3860" width="5.625" style="200" customWidth="1"/>
    <col min="3861" max="3861" width="5.75" style="200" customWidth="1"/>
    <col min="3862" max="3862" width="7" style="200" customWidth="1"/>
    <col min="3863" max="4096" width="7.875" style="200" customWidth="1"/>
    <col min="4097" max="4097" width="7" style="200" customWidth="1"/>
    <col min="4098" max="4098" width="14.125" style="200" customWidth="1"/>
    <col min="4099" max="4099" width="5.375" style="200" customWidth="1"/>
    <col min="4100" max="4100" width="5.875" style="200" customWidth="1"/>
    <col min="4101" max="4101" width="8.5" style="200" customWidth="1"/>
    <col min="4102" max="4102" width="8.125" style="200" customWidth="1"/>
    <col min="4103" max="4103" width="8.375" style="200" customWidth="1"/>
    <col min="4104" max="4104" width="7" style="200" customWidth="1"/>
    <col min="4105" max="4105" width="6.375" style="200" customWidth="1"/>
    <col min="4106" max="4106" width="7.25" style="200" customWidth="1"/>
    <col min="4107" max="4114" width="5.75" style="200" customWidth="1"/>
    <col min="4115" max="4115" width="4.875" style="200" customWidth="1"/>
    <col min="4116" max="4116" width="5.625" style="200" customWidth="1"/>
    <col min="4117" max="4117" width="5.75" style="200" customWidth="1"/>
    <col min="4118" max="4118" width="7" style="200" customWidth="1"/>
    <col min="4119" max="4352" width="7.875" style="200" customWidth="1"/>
    <col min="4353" max="4353" width="7" style="200" customWidth="1"/>
    <col min="4354" max="4354" width="14.125" style="200" customWidth="1"/>
    <col min="4355" max="4355" width="5.375" style="200" customWidth="1"/>
    <col min="4356" max="4356" width="5.875" style="200" customWidth="1"/>
    <col min="4357" max="4357" width="8.5" style="200" customWidth="1"/>
    <col min="4358" max="4358" width="8.125" style="200" customWidth="1"/>
    <col min="4359" max="4359" width="8.375" style="200" customWidth="1"/>
    <col min="4360" max="4360" width="7" style="200" customWidth="1"/>
    <col min="4361" max="4361" width="6.375" style="200" customWidth="1"/>
    <col min="4362" max="4362" width="7.25" style="200" customWidth="1"/>
    <col min="4363" max="4370" width="5.75" style="200" customWidth="1"/>
    <col min="4371" max="4371" width="4.875" style="200" customWidth="1"/>
    <col min="4372" max="4372" width="5.625" style="200" customWidth="1"/>
    <col min="4373" max="4373" width="5.75" style="200" customWidth="1"/>
    <col min="4374" max="4374" width="7" style="200" customWidth="1"/>
    <col min="4375" max="4608" width="7.875" style="200" customWidth="1"/>
    <col min="4609" max="4609" width="7" style="200" customWidth="1"/>
    <col min="4610" max="4610" width="14.125" style="200" customWidth="1"/>
    <col min="4611" max="4611" width="5.375" style="200" customWidth="1"/>
    <col min="4612" max="4612" width="5.875" style="200" customWidth="1"/>
    <col min="4613" max="4613" width="8.5" style="200" customWidth="1"/>
    <col min="4614" max="4614" width="8.125" style="200" customWidth="1"/>
    <col min="4615" max="4615" width="8.375" style="200" customWidth="1"/>
    <col min="4616" max="4616" width="7" style="200" customWidth="1"/>
    <col min="4617" max="4617" width="6.375" style="200" customWidth="1"/>
    <col min="4618" max="4618" width="7.25" style="200" customWidth="1"/>
    <col min="4619" max="4626" width="5.75" style="200" customWidth="1"/>
    <col min="4627" max="4627" width="4.875" style="200" customWidth="1"/>
    <col min="4628" max="4628" width="5.625" style="200" customWidth="1"/>
    <col min="4629" max="4629" width="5.75" style="200" customWidth="1"/>
    <col min="4630" max="4630" width="7" style="200" customWidth="1"/>
    <col min="4631" max="4864" width="7.875" style="200" customWidth="1"/>
    <col min="4865" max="4865" width="7" style="200" customWidth="1"/>
    <col min="4866" max="4866" width="14.125" style="200" customWidth="1"/>
    <col min="4867" max="4867" width="5.375" style="200" customWidth="1"/>
    <col min="4868" max="4868" width="5.875" style="200" customWidth="1"/>
    <col min="4869" max="4869" width="8.5" style="200" customWidth="1"/>
    <col min="4870" max="4870" width="8.125" style="200" customWidth="1"/>
    <col min="4871" max="4871" width="8.375" style="200" customWidth="1"/>
    <col min="4872" max="4872" width="7" style="200" customWidth="1"/>
    <col min="4873" max="4873" width="6.375" style="200" customWidth="1"/>
    <col min="4874" max="4874" width="7.25" style="200" customWidth="1"/>
    <col min="4875" max="4882" width="5.75" style="200" customWidth="1"/>
    <col min="4883" max="4883" width="4.875" style="200" customWidth="1"/>
    <col min="4884" max="4884" width="5.625" style="200" customWidth="1"/>
    <col min="4885" max="4885" width="5.75" style="200" customWidth="1"/>
    <col min="4886" max="4886" width="7" style="200" customWidth="1"/>
    <col min="4887" max="5120" width="7.875" style="200" customWidth="1"/>
    <col min="5121" max="5121" width="7" style="200" customWidth="1"/>
    <col min="5122" max="5122" width="14.125" style="200" customWidth="1"/>
    <col min="5123" max="5123" width="5.375" style="200" customWidth="1"/>
    <col min="5124" max="5124" width="5.875" style="200" customWidth="1"/>
    <col min="5125" max="5125" width="8.5" style="200" customWidth="1"/>
    <col min="5126" max="5126" width="8.125" style="200" customWidth="1"/>
    <col min="5127" max="5127" width="8.375" style="200" customWidth="1"/>
    <col min="5128" max="5128" width="7" style="200" customWidth="1"/>
    <col min="5129" max="5129" width="6.375" style="200" customWidth="1"/>
    <col min="5130" max="5130" width="7.25" style="200" customWidth="1"/>
    <col min="5131" max="5138" width="5.75" style="200" customWidth="1"/>
    <col min="5139" max="5139" width="4.875" style="200" customWidth="1"/>
    <col min="5140" max="5140" width="5.625" style="200" customWidth="1"/>
    <col min="5141" max="5141" width="5.75" style="200" customWidth="1"/>
    <col min="5142" max="5142" width="7" style="200" customWidth="1"/>
    <col min="5143" max="5376" width="7.875" style="200" customWidth="1"/>
    <col min="5377" max="5377" width="7" style="200" customWidth="1"/>
    <col min="5378" max="5378" width="14.125" style="200" customWidth="1"/>
    <col min="5379" max="5379" width="5.375" style="200" customWidth="1"/>
    <col min="5380" max="5380" width="5.875" style="200" customWidth="1"/>
    <col min="5381" max="5381" width="8.5" style="200" customWidth="1"/>
    <col min="5382" max="5382" width="8.125" style="200" customWidth="1"/>
    <col min="5383" max="5383" width="8.375" style="200" customWidth="1"/>
    <col min="5384" max="5384" width="7" style="200" customWidth="1"/>
    <col min="5385" max="5385" width="6.375" style="200" customWidth="1"/>
    <col min="5386" max="5386" width="7.25" style="200" customWidth="1"/>
    <col min="5387" max="5394" width="5.75" style="200" customWidth="1"/>
    <col min="5395" max="5395" width="4.875" style="200" customWidth="1"/>
    <col min="5396" max="5396" width="5.625" style="200" customWidth="1"/>
    <col min="5397" max="5397" width="5.75" style="200" customWidth="1"/>
    <col min="5398" max="5398" width="7" style="200" customWidth="1"/>
    <col min="5399" max="5632" width="7.875" style="200" customWidth="1"/>
    <col min="5633" max="5633" width="7" style="200" customWidth="1"/>
    <col min="5634" max="5634" width="14.125" style="200" customWidth="1"/>
    <col min="5635" max="5635" width="5.375" style="200" customWidth="1"/>
    <col min="5636" max="5636" width="5.875" style="200" customWidth="1"/>
    <col min="5637" max="5637" width="8.5" style="200" customWidth="1"/>
    <col min="5638" max="5638" width="8.125" style="200" customWidth="1"/>
    <col min="5639" max="5639" width="8.375" style="200" customWidth="1"/>
    <col min="5640" max="5640" width="7" style="200" customWidth="1"/>
    <col min="5641" max="5641" width="6.375" style="200" customWidth="1"/>
    <col min="5642" max="5642" width="7.25" style="200" customWidth="1"/>
    <col min="5643" max="5650" width="5.75" style="200" customWidth="1"/>
    <col min="5651" max="5651" width="4.875" style="200" customWidth="1"/>
    <col min="5652" max="5652" width="5.625" style="200" customWidth="1"/>
    <col min="5653" max="5653" width="5.75" style="200" customWidth="1"/>
    <col min="5654" max="5654" width="7" style="200" customWidth="1"/>
    <col min="5655" max="5888" width="7.875" style="200" customWidth="1"/>
    <col min="5889" max="5889" width="7" style="200" customWidth="1"/>
    <col min="5890" max="5890" width="14.125" style="200" customWidth="1"/>
    <col min="5891" max="5891" width="5.375" style="200" customWidth="1"/>
    <col min="5892" max="5892" width="5.875" style="200" customWidth="1"/>
    <col min="5893" max="5893" width="8.5" style="200" customWidth="1"/>
    <col min="5894" max="5894" width="8.125" style="200" customWidth="1"/>
    <col min="5895" max="5895" width="8.375" style="200" customWidth="1"/>
    <col min="5896" max="5896" width="7" style="200" customWidth="1"/>
    <col min="5897" max="5897" width="6.375" style="200" customWidth="1"/>
    <col min="5898" max="5898" width="7.25" style="200" customWidth="1"/>
    <col min="5899" max="5906" width="5.75" style="200" customWidth="1"/>
    <col min="5907" max="5907" width="4.875" style="200" customWidth="1"/>
    <col min="5908" max="5908" width="5.625" style="200" customWidth="1"/>
    <col min="5909" max="5909" width="5.75" style="200" customWidth="1"/>
    <col min="5910" max="5910" width="7" style="200" customWidth="1"/>
    <col min="5911" max="6144" width="7.875" style="200" customWidth="1"/>
    <col min="6145" max="6145" width="7" style="200" customWidth="1"/>
    <col min="6146" max="6146" width="14.125" style="200" customWidth="1"/>
    <col min="6147" max="6147" width="5.375" style="200" customWidth="1"/>
    <col min="6148" max="6148" width="5.875" style="200" customWidth="1"/>
    <col min="6149" max="6149" width="8.5" style="200" customWidth="1"/>
    <col min="6150" max="6150" width="8.125" style="200" customWidth="1"/>
    <col min="6151" max="6151" width="8.375" style="200" customWidth="1"/>
    <col min="6152" max="6152" width="7" style="200" customWidth="1"/>
    <col min="6153" max="6153" width="6.375" style="200" customWidth="1"/>
    <col min="6154" max="6154" width="7.25" style="200" customWidth="1"/>
    <col min="6155" max="6162" width="5.75" style="200" customWidth="1"/>
    <col min="6163" max="6163" width="4.875" style="200" customWidth="1"/>
    <col min="6164" max="6164" width="5.625" style="200" customWidth="1"/>
    <col min="6165" max="6165" width="5.75" style="200" customWidth="1"/>
    <col min="6166" max="6166" width="7" style="200" customWidth="1"/>
    <col min="6167" max="6400" width="7.875" style="200" customWidth="1"/>
    <col min="6401" max="6401" width="7" style="200" customWidth="1"/>
    <col min="6402" max="6402" width="14.125" style="200" customWidth="1"/>
    <col min="6403" max="6403" width="5.375" style="200" customWidth="1"/>
    <col min="6404" max="6404" width="5.875" style="200" customWidth="1"/>
    <col min="6405" max="6405" width="8.5" style="200" customWidth="1"/>
    <col min="6406" max="6406" width="8.125" style="200" customWidth="1"/>
    <col min="6407" max="6407" width="8.375" style="200" customWidth="1"/>
    <col min="6408" max="6408" width="7" style="200" customWidth="1"/>
    <col min="6409" max="6409" width="6.375" style="200" customWidth="1"/>
    <col min="6410" max="6410" width="7.25" style="200" customWidth="1"/>
    <col min="6411" max="6418" width="5.75" style="200" customWidth="1"/>
    <col min="6419" max="6419" width="4.875" style="200" customWidth="1"/>
    <col min="6420" max="6420" width="5.625" style="200" customWidth="1"/>
    <col min="6421" max="6421" width="5.75" style="200" customWidth="1"/>
    <col min="6422" max="6422" width="7" style="200" customWidth="1"/>
    <col min="6423" max="6656" width="7.875" style="200" customWidth="1"/>
    <col min="6657" max="6657" width="7" style="200" customWidth="1"/>
    <col min="6658" max="6658" width="14.125" style="200" customWidth="1"/>
    <col min="6659" max="6659" width="5.375" style="200" customWidth="1"/>
    <col min="6660" max="6660" width="5.875" style="200" customWidth="1"/>
    <col min="6661" max="6661" width="8.5" style="200" customWidth="1"/>
    <col min="6662" max="6662" width="8.125" style="200" customWidth="1"/>
    <col min="6663" max="6663" width="8.375" style="200" customWidth="1"/>
    <col min="6664" max="6664" width="7" style="200" customWidth="1"/>
    <col min="6665" max="6665" width="6.375" style="200" customWidth="1"/>
    <col min="6666" max="6666" width="7.25" style="200" customWidth="1"/>
    <col min="6667" max="6674" width="5.75" style="200" customWidth="1"/>
    <col min="6675" max="6675" width="4.875" style="200" customWidth="1"/>
    <col min="6676" max="6676" width="5.625" style="200" customWidth="1"/>
    <col min="6677" max="6677" width="5.75" style="200" customWidth="1"/>
    <col min="6678" max="6678" width="7" style="200" customWidth="1"/>
    <col min="6679" max="6912" width="7.875" style="200" customWidth="1"/>
    <col min="6913" max="6913" width="7" style="200" customWidth="1"/>
    <col min="6914" max="6914" width="14.125" style="200" customWidth="1"/>
    <col min="6915" max="6915" width="5.375" style="200" customWidth="1"/>
    <col min="6916" max="6916" width="5.875" style="200" customWidth="1"/>
    <col min="6917" max="6917" width="8.5" style="200" customWidth="1"/>
    <col min="6918" max="6918" width="8.125" style="200" customWidth="1"/>
    <col min="6919" max="6919" width="8.375" style="200" customWidth="1"/>
    <col min="6920" max="6920" width="7" style="200" customWidth="1"/>
    <col min="6921" max="6921" width="6.375" style="200" customWidth="1"/>
    <col min="6922" max="6922" width="7.25" style="200" customWidth="1"/>
    <col min="6923" max="6930" width="5.75" style="200" customWidth="1"/>
    <col min="6931" max="6931" width="4.875" style="200" customWidth="1"/>
    <col min="6932" max="6932" width="5.625" style="200" customWidth="1"/>
    <col min="6933" max="6933" width="5.75" style="200" customWidth="1"/>
    <col min="6934" max="6934" width="7" style="200" customWidth="1"/>
    <col min="6935" max="7168" width="7.875" style="200" customWidth="1"/>
    <col min="7169" max="7169" width="7" style="200" customWidth="1"/>
    <col min="7170" max="7170" width="14.125" style="200" customWidth="1"/>
    <col min="7171" max="7171" width="5.375" style="200" customWidth="1"/>
    <col min="7172" max="7172" width="5.875" style="200" customWidth="1"/>
    <col min="7173" max="7173" width="8.5" style="200" customWidth="1"/>
    <col min="7174" max="7174" width="8.125" style="200" customWidth="1"/>
    <col min="7175" max="7175" width="8.375" style="200" customWidth="1"/>
    <col min="7176" max="7176" width="7" style="200" customWidth="1"/>
    <col min="7177" max="7177" width="6.375" style="200" customWidth="1"/>
    <col min="7178" max="7178" width="7.25" style="200" customWidth="1"/>
    <col min="7179" max="7186" width="5.75" style="200" customWidth="1"/>
    <col min="7187" max="7187" width="4.875" style="200" customWidth="1"/>
    <col min="7188" max="7188" width="5.625" style="200" customWidth="1"/>
    <col min="7189" max="7189" width="5.75" style="200" customWidth="1"/>
    <col min="7190" max="7190" width="7" style="200" customWidth="1"/>
    <col min="7191" max="7424" width="7.875" style="200" customWidth="1"/>
    <col min="7425" max="7425" width="7" style="200" customWidth="1"/>
    <col min="7426" max="7426" width="14.125" style="200" customWidth="1"/>
    <col min="7427" max="7427" width="5.375" style="200" customWidth="1"/>
    <col min="7428" max="7428" width="5.875" style="200" customWidth="1"/>
    <col min="7429" max="7429" width="8.5" style="200" customWidth="1"/>
    <col min="7430" max="7430" width="8.125" style="200" customWidth="1"/>
    <col min="7431" max="7431" width="8.375" style="200" customWidth="1"/>
    <col min="7432" max="7432" width="7" style="200" customWidth="1"/>
    <col min="7433" max="7433" width="6.375" style="200" customWidth="1"/>
    <col min="7434" max="7434" width="7.25" style="200" customWidth="1"/>
    <col min="7435" max="7442" width="5.75" style="200" customWidth="1"/>
    <col min="7443" max="7443" width="4.875" style="200" customWidth="1"/>
    <col min="7444" max="7444" width="5.625" style="200" customWidth="1"/>
    <col min="7445" max="7445" width="5.75" style="200" customWidth="1"/>
    <col min="7446" max="7446" width="7" style="200" customWidth="1"/>
    <col min="7447" max="7680" width="7.875" style="200" customWidth="1"/>
    <col min="7681" max="7681" width="7" style="200" customWidth="1"/>
    <col min="7682" max="7682" width="14.125" style="200" customWidth="1"/>
    <col min="7683" max="7683" width="5.375" style="200" customWidth="1"/>
    <col min="7684" max="7684" width="5.875" style="200" customWidth="1"/>
    <col min="7685" max="7685" width="8.5" style="200" customWidth="1"/>
    <col min="7686" max="7686" width="8.125" style="200" customWidth="1"/>
    <col min="7687" max="7687" width="8.375" style="200" customWidth="1"/>
    <col min="7688" max="7688" width="7" style="200" customWidth="1"/>
    <col min="7689" max="7689" width="6.375" style="200" customWidth="1"/>
    <col min="7690" max="7690" width="7.25" style="200" customWidth="1"/>
    <col min="7691" max="7698" width="5.75" style="200" customWidth="1"/>
    <col min="7699" max="7699" width="4.875" style="200" customWidth="1"/>
    <col min="7700" max="7700" width="5.625" style="200" customWidth="1"/>
    <col min="7701" max="7701" width="5.75" style="200" customWidth="1"/>
    <col min="7702" max="7702" width="7" style="200" customWidth="1"/>
    <col min="7703" max="7936" width="7.875" style="200" customWidth="1"/>
    <col min="7937" max="7937" width="7" style="200" customWidth="1"/>
    <col min="7938" max="7938" width="14.125" style="200" customWidth="1"/>
    <col min="7939" max="7939" width="5.375" style="200" customWidth="1"/>
    <col min="7940" max="7940" width="5.875" style="200" customWidth="1"/>
    <col min="7941" max="7941" width="8.5" style="200" customWidth="1"/>
    <col min="7942" max="7942" width="8.125" style="200" customWidth="1"/>
    <col min="7943" max="7943" width="8.375" style="200" customWidth="1"/>
    <col min="7944" max="7944" width="7" style="200" customWidth="1"/>
    <col min="7945" max="7945" width="6.375" style="200" customWidth="1"/>
    <col min="7946" max="7946" width="7.25" style="200" customWidth="1"/>
    <col min="7947" max="7954" width="5.75" style="200" customWidth="1"/>
    <col min="7955" max="7955" width="4.875" style="200" customWidth="1"/>
    <col min="7956" max="7956" width="5.625" style="200" customWidth="1"/>
    <col min="7957" max="7957" width="5.75" style="200" customWidth="1"/>
    <col min="7958" max="7958" width="7" style="200" customWidth="1"/>
    <col min="7959" max="8192" width="7.875" style="200" customWidth="1"/>
    <col min="8193" max="8193" width="7" style="200" customWidth="1"/>
    <col min="8194" max="8194" width="14.125" style="200" customWidth="1"/>
    <col min="8195" max="8195" width="5.375" style="200" customWidth="1"/>
    <col min="8196" max="8196" width="5.875" style="200" customWidth="1"/>
    <col min="8197" max="8197" width="8.5" style="200" customWidth="1"/>
    <col min="8198" max="8198" width="8.125" style="200" customWidth="1"/>
    <col min="8199" max="8199" width="8.375" style="200" customWidth="1"/>
    <col min="8200" max="8200" width="7" style="200" customWidth="1"/>
    <col min="8201" max="8201" width="6.375" style="200" customWidth="1"/>
    <col min="8202" max="8202" width="7.25" style="200" customWidth="1"/>
    <col min="8203" max="8210" width="5.75" style="200" customWidth="1"/>
    <col min="8211" max="8211" width="4.875" style="200" customWidth="1"/>
    <col min="8212" max="8212" width="5.625" style="200" customWidth="1"/>
    <col min="8213" max="8213" width="5.75" style="200" customWidth="1"/>
    <col min="8214" max="8214" width="7" style="200" customWidth="1"/>
    <col min="8215" max="8448" width="7.875" style="200" customWidth="1"/>
    <col min="8449" max="8449" width="7" style="200" customWidth="1"/>
    <col min="8450" max="8450" width="14.125" style="200" customWidth="1"/>
    <col min="8451" max="8451" width="5.375" style="200" customWidth="1"/>
    <col min="8452" max="8452" width="5.875" style="200" customWidth="1"/>
    <col min="8453" max="8453" width="8.5" style="200" customWidth="1"/>
    <col min="8454" max="8454" width="8.125" style="200" customWidth="1"/>
    <col min="8455" max="8455" width="8.375" style="200" customWidth="1"/>
    <col min="8456" max="8456" width="7" style="200" customWidth="1"/>
    <col min="8457" max="8457" width="6.375" style="200" customWidth="1"/>
    <col min="8458" max="8458" width="7.25" style="200" customWidth="1"/>
    <col min="8459" max="8466" width="5.75" style="200" customWidth="1"/>
    <col min="8467" max="8467" width="4.875" style="200" customWidth="1"/>
    <col min="8468" max="8468" width="5.625" style="200" customWidth="1"/>
    <col min="8469" max="8469" width="5.75" style="200" customWidth="1"/>
    <col min="8470" max="8470" width="7" style="200" customWidth="1"/>
    <col min="8471" max="8704" width="7.875" style="200" customWidth="1"/>
    <col min="8705" max="8705" width="7" style="200" customWidth="1"/>
    <col min="8706" max="8706" width="14.125" style="200" customWidth="1"/>
    <col min="8707" max="8707" width="5.375" style="200" customWidth="1"/>
    <col min="8708" max="8708" width="5.875" style="200" customWidth="1"/>
    <col min="8709" max="8709" width="8.5" style="200" customWidth="1"/>
    <col min="8710" max="8710" width="8.125" style="200" customWidth="1"/>
    <col min="8711" max="8711" width="8.375" style="200" customWidth="1"/>
    <col min="8712" max="8712" width="7" style="200" customWidth="1"/>
    <col min="8713" max="8713" width="6.375" style="200" customWidth="1"/>
    <col min="8714" max="8714" width="7.25" style="200" customWidth="1"/>
    <col min="8715" max="8722" width="5.75" style="200" customWidth="1"/>
    <col min="8723" max="8723" width="4.875" style="200" customWidth="1"/>
    <col min="8724" max="8724" width="5.625" style="200" customWidth="1"/>
    <col min="8725" max="8725" width="5.75" style="200" customWidth="1"/>
    <col min="8726" max="8726" width="7" style="200" customWidth="1"/>
    <col min="8727" max="8960" width="7.875" style="200" customWidth="1"/>
    <col min="8961" max="8961" width="7" style="200" customWidth="1"/>
    <col min="8962" max="8962" width="14.125" style="200" customWidth="1"/>
    <col min="8963" max="8963" width="5.375" style="200" customWidth="1"/>
    <col min="8964" max="8964" width="5.875" style="200" customWidth="1"/>
    <col min="8965" max="8965" width="8.5" style="200" customWidth="1"/>
    <col min="8966" max="8966" width="8.125" style="200" customWidth="1"/>
    <col min="8967" max="8967" width="8.375" style="200" customWidth="1"/>
    <col min="8968" max="8968" width="7" style="200" customWidth="1"/>
    <col min="8969" max="8969" width="6.375" style="200" customWidth="1"/>
    <col min="8970" max="8970" width="7.25" style="200" customWidth="1"/>
    <col min="8971" max="8978" width="5.75" style="200" customWidth="1"/>
    <col min="8979" max="8979" width="4.875" style="200" customWidth="1"/>
    <col min="8980" max="8980" width="5.625" style="200" customWidth="1"/>
    <col min="8981" max="8981" width="5.75" style="200" customWidth="1"/>
    <col min="8982" max="8982" width="7" style="200" customWidth="1"/>
    <col min="8983" max="9216" width="7.875" style="200" customWidth="1"/>
    <col min="9217" max="9217" width="7" style="200" customWidth="1"/>
    <col min="9218" max="9218" width="14.125" style="200" customWidth="1"/>
    <col min="9219" max="9219" width="5.375" style="200" customWidth="1"/>
    <col min="9220" max="9220" width="5.875" style="200" customWidth="1"/>
    <col min="9221" max="9221" width="8.5" style="200" customWidth="1"/>
    <col min="9222" max="9222" width="8.125" style="200" customWidth="1"/>
    <col min="9223" max="9223" width="8.375" style="200" customWidth="1"/>
    <col min="9224" max="9224" width="7" style="200" customWidth="1"/>
    <col min="9225" max="9225" width="6.375" style="200" customWidth="1"/>
    <col min="9226" max="9226" width="7.25" style="200" customWidth="1"/>
    <col min="9227" max="9234" width="5.75" style="200" customWidth="1"/>
    <col min="9235" max="9235" width="4.875" style="200" customWidth="1"/>
    <col min="9236" max="9236" width="5.625" style="200" customWidth="1"/>
    <col min="9237" max="9237" width="5.75" style="200" customWidth="1"/>
    <col min="9238" max="9238" width="7" style="200" customWidth="1"/>
    <col min="9239" max="9472" width="7.875" style="200" customWidth="1"/>
    <col min="9473" max="9473" width="7" style="200" customWidth="1"/>
    <col min="9474" max="9474" width="14.125" style="200" customWidth="1"/>
    <col min="9475" max="9475" width="5.375" style="200" customWidth="1"/>
    <col min="9476" max="9476" width="5.875" style="200" customWidth="1"/>
    <col min="9477" max="9477" width="8.5" style="200" customWidth="1"/>
    <col min="9478" max="9478" width="8.125" style="200" customWidth="1"/>
    <col min="9479" max="9479" width="8.375" style="200" customWidth="1"/>
    <col min="9480" max="9480" width="7" style="200" customWidth="1"/>
    <col min="9481" max="9481" width="6.375" style="200" customWidth="1"/>
    <col min="9482" max="9482" width="7.25" style="200" customWidth="1"/>
    <col min="9483" max="9490" width="5.75" style="200" customWidth="1"/>
    <col min="9491" max="9491" width="4.875" style="200" customWidth="1"/>
    <col min="9492" max="9492" width="5.625" style="200" customWidth="1"/>
    <col min="9493" max="9493" width="5.75" style="200" customWidth="1"/>
    <col min="9494" max="9494" width="7" style="200" customWidth="1"/>
    <col min="9495" max="9728" width="7.875" style="200" customWidth="1"/>
    <col min="9729" max="9729" width="7" style="200" customWidth="1"/>
    <col min="9730" max="9730" width="14.125" style="200" customWidth="1"/>
    <col min="9731" max="9731" width="5.375" style="200" customWidth="1"/>
    <col min="9732" max="9732" width="5.875" style="200" customWidth="1"/>
    <col min="9733" max="9733" width="8.5" style="200" customWidth="1"/>
    <col min="9734" max="9734" width="8.125" style="200" customWidth="1"/>
    <col min="9735" max="9735" width="8.375" style="200" customWidth="1"/>
    <col min="9736" max="9736" width="7" style="200" customWidth="1"/>
    <col min="9737" max="9737" width="6.375" style="200" customWidth="1"/>
    <col min="9738" max="9738" width="7.25" style="200" customWidth="1"/>
    <col min="9739" max="9746" width="5.75" style="200" customWidth="1"/>
    <col min="9747" max="9747" width="4.875" style="200" customWidth="1"/>
    <col min="9748" max="9748" width="5.625" style="200" customWidth="1"/>
    <col min="9749" max="9749" width="5.75" style="200" customWidth="1"/>
    <col min="9750" max="9750" width="7" style="200" customWidth="1"/>
    <col min="9751" max="9984" width="7.875" style="200" customWidth="1"/>
    <col min="9985" max="9985" width="7" style="200" customWidth="1"/>
    <col min="9986" max="9986" width="14.125" style="200" customWidth="1"/>
    <col min="9987" max="9987" width="5.375" style="200" customWidth="1"/>
    <col min="9988" max="9988" width="5.875" style="200" customWidth="1"/>
    <col min="9989" max="9989" width="8.5" style="200" customWidth="1"/>
    <col min="9990" max="9990" width="8.125" style="200" customWidth="1"/>
    <col min="9991" max="9991" width="8.375" style="200" customWidth="1"/>
    <col min="9992" max="9992" width="7" style="200" customWidth="1"/>
    <col min="9993" max="9993" width="6.375" style="200" customWidth="1"/>
    <col min="9994" max="9994" width="7.25" style="200" customWidth="1"/>
    <col min="9995" max="10002" width="5.75" style="200" customWidth="1"/>
    <col min="10003" max="10003" width="4.875" style="200" customWidth="1"/>
    <col min="10004" max="10004" width="5.625" style="200" customWidth="1"/>
    <col min="10005" max="10005" width="5.75" style="200" customWidth="1"/>
    <col min="10006" max="10006" width="7" style="200" customWidth="1"/>
    <col min="10007" max="10240" width="7.875" style="200" customWidth="1"/>
    <col min="10241" max="10241" width="7" style="200" customWidth="1"/>
    <col min="10242" max="10242" width="14.125" style="200" customWidth="1"/>
    <col min="10243" max="10243" width="5.375" style="200" customWidth="1"/>
    <col min="10244" max="10244" width="5.875" style="200" customWidth="1"/>
    <col min="10245" max="10245" width="8.5" style="200" customWidth="1"/>
    <col min="10246" max="10246" width="8.125" style="200" customWidth="1"/>
    <col min="10247" max="10247" width="8.375" style="200" customWidth="1"/>
    <col min="10248" max="10248" width="7" style="200" customWidth="1"/>
    <col min="10249" max="10249" width="6.375" style="200" customWidth="1"/>
    <col min="10250" max="10250" width="7.25" style="200" customWidth="1"/>
    <col min="10251" max="10258" width="5.75" style="200" customWidth="1"/>
    <col min="10259" max="10259" width="4.875" style="200" customWidth="1"/>
    <col min="10260" max="10260" width="5.625" style="200" customWidth="1"/>
    <col min="10261" max="10261" width="5.75" style="200" customWidth="1"/>
    <col min="10262" max="10262" width="7" style="200" customWidth="1"/>
    <col min="10263" max="10496" width="7.875" style="200" customWidth="1"/>
    <col min="10497" max="10497" width="7" style="200" customWidth="1"/>
    <col min="10498" max="10498" width="14.125" style="200" customWidth="1"/>
    <col min="10499" max="10499" width="5.375" style="200" customWidth="1"/>
    <col min="10500" max="10500" width="5.875" style="200" customWidth="1"/>
    <col min="10501" max="10501" width="8.5" style="200" customWidth="1"/>
    <col min="10502" max="10502" width="8.125" style="200" customWidth="1"/>
    <col min="10503" max="10503" width="8.375" style="200" customWidth="1"/>
    <col min="10504" max="10504" width="7" style="200" customWidth="1"/>
    <col min="10505" max="10505" width="6.375" style="200" customWidth="1"/>
    <col min="10506" max="10506" width="7.25" style="200" customWidth="1"/>
    <col min="10507" max="10514" width="5.75" style="200" customWidth="1"/>
    <col min="10515" max="10515" width="4.875" style="200" customWidth="1"/>
    <col min="10516" max="10516" width="5.625" style="200" customWidth="1"/>
    <col min="10517" max="10517" width="5.75" style="200" customWidth="1"/>
    <col min="10518" max="10518" width="7" style="200" customWidth="1"/>
    <col min="10519" max="10752" width="7.875" style="200" customWidth="1"/>
    <col min="10753" max="10753" width="7" style="200" customWidth="1"/>
    <col min="10754" max="10754" width="14.125" style="200" customWidth="1"/>
    <col min="10755" max="10755" width="5.375" style="200" customWidth="1"/>
    <col min="10756" max="10756" width="5.875" style="200" customWidth="1"/>
    <col min="10757" max="10757" width="8.5" style="200" customWidth="1"/>
    <col min="10758" max="10758" width="8.125" style="200" customWidth="1"/>
    <col min="10759" max="10759" width="8.375" style="200" customWidth="1"/>
    <col min="10760" max="10760" width="7" style="200" customWidth="1"/>
    <col min="10761" max="10761" width="6.375" style="200" customWidth="1"/>
    <col min="10762" max="10762" width="7.25" style="200" customWidth="1"/>
    <col min="10763" max="10770" width="5.75" style="200" customWidth="1"/>
    <col min="10771" max="10771" width="4.875" style="200" customWidth="1"/>
    <col min="10772" max="10772" width="5.625" style="200" customWidth="1"/>
    <col min="10773" max="10773" width="5.75" style="200" customWidth="1"/>
    <col min="10774" max="10774" width="7" style="200" customWidth="1"/>
    <col min="10775" max="11008" width="7.875" style="200" customWidth="1"/>
    <col min="11009" max="11009" width="7" style="200" customWidth="1"/>
    <col min="11010" max="11010" width="14.125" style="200" customWidth="1"/>
    <col min="11011" max="11011" width="5.375" style="200" customWidth="1"/>
    <col min="11012" max="11012" width="5.875" style="200" customWidth="1"/>
    <col min="11013" max="11013" width="8.5" style="200" customWidth="1"/>
    <col min="11014" max="11014" width="8.125" style="200" customWidth="1"/>
    <col min="11015" max="11015" width="8.375" style="200" customWidth="1"/>
    <col min="11016" max="11016" width="7" style="200" customWidth="1"/>
    <col min="11017" max="11017" width="6.375" style="200" customWidth="1"/>
    <col min="11018" max="11018" width="7.25" style="200" customWidth="1"/>
    <col min="11019" max="11026" width="5.75" style="200" customWidth="1"/>
    <col min="11027" max="11027" width="4.875" style="200" customWidth="1"/>
    <col min="11028" max="11028" width="5.625" style="200" customWidth="1"/>
    <col min="11029" max="11029" width="5.75" style="200" customWidth="1"/>
    <col min="11030" max="11030" width="7" style="200" customWidth="1"/>
    <col min="11031" max="11264" width="7.875" style="200" customWidth="1"/>
    <col min="11265" max="11265" width="7" style="200" customWidth="1"/>
    <col min="11266" max="11266" width="14.125" style="200" customWidth="1"/>
    <col min="11267" max="11267" width="5.375" style="200" customWidth="1"/>
    <col min="11268" max="11268" width="5.875" style="200" customWidth="1"/>
    <col min="11269" max="11269" width="8.5" style="200" customWidth="1"/>
    <col min="11270" max="11270" width="8.125" style="200" customWidth="1"/>
    <col min="11271" max="11271" width="8.375" style="200" customWidth="1"/>
    <col min="11272" max="11272" width="7" style="200" customWidth="1"/>
    <col min="11273" max="11273" width="6.375" style="200" customWidth="1"/>
    <col min="11274" max="11274" width="7.25" style="200" customWidth="1"/>
    <col min="11275" max="11282" width="5.75" style="200" customWidth="1"/>
    <col min="11283" max="11283" width="4.875" style="200" customWidth="1"/>
    <col min="11284" max="11284" width="5.625" style="200" customWidth="1"/>
    <col min="11285" max="11285" width="5.75" style="200" customWidth="1"/>
    <col min="11286" max="11286" width="7" style="200" customWidth="1"/>
    <col min="11287" max="11520" width="7.875" style="200" customWidth="1"/>
    <col min="11521" max="11521" width="7" style="200" customWidth="1"/>
    <col min="11522" max="11522" width="14.125" style="200" customWidth="1"/>
    <col min="11523" max="11523" width="5.375" style="200" customWidth="1"/>
    <col min="11524" max="11524" width="5.875" style="200" customWidth="1"/>
    <col min="11525" max="11525" width="8.5" style="200" customWidth="1"/>
    <col min="11526" max="11526" width="8.125" style="200" customWidth="1"/>
    <col min="11527" max="11527" width="8.375" style="200" customWidth="1"/>
    <col min="11528" max="11528" width="7" style="200" customWidth="1"/>
    <col min="11529" max="11529" width="6.375" style="200" customWidth="1"/>
    <col min="11530" max="11530" width="7.25" style="200" customWidth="1"/>
    <col min="11531" max="11538" width="5.75" style="200" customWidth="1"/>
    <col min="11539" max="11539" width="4.875" style="200" customWidth="1"/>
    <col min="11540" max="11540" width="5.625" style="200" customWidth="1"/>
    <col min="11541" max="11541" width="5.75" style="200" customWidth="1"/>
    <col min="11542" max="11542" width="7" style="200" customWidth="1"/>
    <col min="11543" max="11776" width="7.875" style="200" customWidth="1"/>
    <col min="11777" max="11777" width="7" style="200" customWidth="1"/>
    <col min="11778" max="11778" width="14.125" style="200" customWidth="1"/>
    <col min="11779" max="11779" width="5.375" style="200" customWidth="1"/>
    <col min="11780" max="11780" width="5.875" style="200" customWidth="1"/>
    <col min="11781" max="11781" width="8.5" style="200" customWidth="1"/>
    <col min="11782" max="11782" width="8.125" style="200" customWidth="1"/>
    <col min="11783" max="11783" width="8.375" style="200" customWidth="1"/>
    <col min="11784" max="11784" width="7" style="200" customWidth="1"/>
    <col min="11785" max="11785" width="6.375" style="200" customWidth="1"/>
    <col min="11786" max="11786" width="7.25" style="200" customWidth="1"/>
    <col min="11787" max="11794" width="5.75" style="200" customWidth="1"/>
    <col min="11795" max="11795" width="4.875" style="200" customWidth="1"/>
    <col min="11796" max="11796" width="5.625" style="200" customWidth="1"/>
    <col min="11797" max="11797" width="5.75" style="200" customWidth="1"/>
    <col min="11798" max="11798" width="7" style="200" customWidth="1"/>
    <col min="11799" max="12032" width="7.875" style="200" customWidth="1"/>
    <col min="12033" max="12033" width="7" style="200" customWidth="1"/>
    <col min="12034" max="12034" width="14.125" style="200" customWidth="1"/>
    <col min="12035" max="12035" width="5.375" style="200" customWidth="1"/>
    <col min="12036" max="12036" width="5.875" style="200" customWidth="1"/>
    <col min="12037" max="12037" width="8.5" style="200" customWidth="1"/>
    <col min="12038" max="12038" width="8.125" style="200" customWidth="1"/>
    <col min="12039" max="12039" width="8.375" style="200" customWidth="1"/>
    <col min="12040" max="12040" width="7" style="200" customWidth="1"/>
    <col min="12041" max="12041" width="6.375" style="200" customWidth="1"/>
    <col min="12042" max="12042" width="7.25" style="200" customWidth="1"/>
    <col min="12043" max="12050" width="5.75" style="200" customWidth="1"/>
    <col min="12051" max="12051" width="4.875" style="200" customWidth="1"/>
    <col min="12052" max="12052" width="5.625" style="200" customWidth="1"/>
    <col min="12053" max="12053" width="5.75" style="200" customWidth="1"/>
    <col min="12054" max="12054" width="7" style="200" customWidth="1"/>
    <col min="12055" max="12288" width="7.875" style="200" customWidth="1"/>
    <col min="12289" max="12289" width="7" style="200" customWidth="1"/>
    <col min="12290" max="12290" width="14.125" style="200" customWidth="1"/>
    <col min="12291" max="12291" width="5.375" style="200" customWidth="1"/>
    <col min="12292" max="12292" width="5.875" style="200" customWidth="1"/>
    <col min="12293" max="12293" width="8.5" style="200" customWidth="1"/>
    <col min="12294" max="12294" width="8.125" style="200" customWidth="1"/>
    <col min="12295" max="12295" width="8.375" style="200" customWidth="1"/>
    <col min="12296" max="12296" width="7" style="200" customWidth="1"/>
    <col min="12297" max="12297" width="6.375" style="200" customWidth="1"/>
    <col min="12298" max="12298" width="7.25" style="200" customWidth="1"/>
    <col min="12299" max="12306" width="5.75" style="200" customWidth="1"/>
    <col min="12307" max="12307" width="4.875" style="200" customWidth="1"/>
    <col min="12308" max="12308" width="5.625" style="200" customWidth="1"/>
    <col min="12309" max="12309" width="5.75" style="200" customWidth="1"/>
    <col min="12310" max="12310" width="7" style="200" customWidth="1"/>
    <col min="12311" max="12544" width="7.875" style="200" customWidth="1"/>
    <col min="12545" max="12545" width="7" style="200" customWidth="1"/>
    <col min="12546" max="12546" width="14.125" style="200" customWidth="1"/>
    <col min="12547" max="12547" width="5.375" style="200" customWidth="1"/>
    <col min="12548" max="12548" width="5.875" style="200" customWidth="1"/>
    <col min="12549" max="12549" width="8.5" style="200" customWidth="1"/>
    <col min="12550" max="12550" width="8.125" style="200" customWidth="1"/>
    <col min="12551" max="12551" width="8.375" style="200" customWidth="1"/>
    <col min="12552" max="12552" width="7" style="200" customWidth="1"/>
    <col min="12553" max="12553" width="6.375" style="200" customWidth="1"/>
    <col min="12554" max="12554" width="7.25" style="200" customWidth="1"/>
    <col min="12555" max="12562" width="5.75" style="200" customWidth="1"/>
    <col min="12563" max="12563" width="4.875" style="200" customWidth="1"/>
    <col min="12564" max="12564" width="5.625" style="200" customWidth="1"/>
    <col min="12565" max="12565" width="5.75" style="200" customWidth="1"/>
    <col min="12566" max="12566" width="7" style="200" customWidth="1"/>
    <col min="12567" max="12800" width="7.875" style="200" customWidth="1"/>
    <col min="12801" max="12801" width="7" style="200" customWidth="1"/>
    <col min="12802" max="12802" width="14.125" style="200" customWidth="1"/>
    <col min="12803" max="12803" width="5.375" style="200" customWidth="1"/>
    <col min="12804" max="12804" width="5.875" style="200" customWidth="1"/>
    <col min="12805" max="12805" width="8.5" style="200" customWidth="1"/>
    <col min="12806" max="12806" width="8.125" style="200" customWidth="1"/>
    <col min="12807" max="12807" width="8.375" style="200" customWidth="1"/>
    <col min="12808" max="12808" width="7" style="200" customWidth="1"/>
    <col min="12809" max="12809" width="6.375" style="200" customWidth="1"/>
    <col min="12810" max="12810" width="7.25" style="200" customWidth="1"/>
    <col min="12811" max="12818" width="5.75" style="200" customWidth="1"/>
    <col min="12819" max="12819" width="4.875" style="200" customWidth="1"/>
    <col min="12820" max="12820" width="5.625" style="200" customWidth="1"/>
    <col min="12821" max="12821" width="5.75" style="200" customWidth="1"/>
    <col min="12822" max="12822" width="7" style="200" customWidth="1"/>
    <col min="12823" max="13056" width="7.875" style="200" customWidth="1"/>
    <col min="13057" max="13057" width="7" style="200" customWidth="1"/>
    <col min="13058" max="13058" width="14.125" style="200" customWidth="1"/>
    <col min="13059" max="13059" width="5.375" style="200" customWidth="1"/>
    <col min="13060" max="13060" width="5.875" style="200" customWidth="1"/>
    <col min="13061" max="13061" width="8.5" style="200" customWidth="1"/>
    <col min="13062" max="13062" width="8.125" style="200" customWidth="1"/>
    <col min="13063" max="13063" width="8.375" style="200" customWidth="1"/>
    <col min="13064" max="13064" width="7" style="200" customWidth="1"/>
    <col min="13065" max="13065" width="6.375" style="200" customWidth="1"/>
    <col min="13066" max="13066" width="7.25" style="200" customWidth="1"/>
    <col min="13067" max="13074" width="5.75" style="200" customWidth="1"/>
    <col min="13075" max="13075" width="4.875" style="200" customWidth="1"/>
    <col min="13076" max="13076" width="5.625" style="200" customWidth="1"/>
    <col min="13077" max="13077" width="5.75" style="200" customWidth="1"/>
    <col min="13078" max="13078" width="7" style="200" customWidth="1"/>
    <col min="13079" max="13312" width="7.875" style="200" customWidth="1"/>
    <col min="13313" max="13313" width="7" style="200" customWidth="1"/>
    <col min="13314" max="13314" width="14.125" style="200" customWidth="1"/>
    <col min="13315" max="13315" width="5.375" style="200" customWidth="1"/>
    <col min="13316" max="13316" width="5.875" style="200" customWidth="1"/>
    <col min="13317" max="13317" width="8.5" style="200" customWidth="1"/>
    <col min="13318" max="13318" width="8.125" style="200" customWidth="1"/>
    <col min="13319" max="13319" width="8.375" style="200" customWidth="1"/>
    <col min="13320" max="13320" width="7" style="200" customWidth="1"/>
    <col min="13321" max="13321" width="6.375" style="200" customWidth="1"/>
    <col min="13322" max="13322" width="7.25" style="200" customWidth="1"/>
    <col min="13323" max="13330" width="5.75" style="200" customWidth="1"/>
    <col min="13331" max="13331" width="4.875" style="200" customWidth="1"/>
    <col min="13332" max="13332" width="5.625" style="200" customWidth="1"/>
    <col min="13333" max="13333" width="5.75" style="200" customWidth="1"/>
    <col min="13334" max="13334" width="7" style="200" customWidth="1"/>
    <col min="13335" max="13568" width="7.875" style="200" customWidth="1"/>
    <col min="13569" max="13569" width="7" style="200" customWidth="1"/>
    <col min="13570" max="13570" width="14.125" style="200" customWidth="1"/>
    <col min="13571" max="13571" width="5.375" style="200" customWidth="1"/>
    <col min="13572" max="13572" width="5.875" style="200" customWidth="1"/>
    <col min="13573" max="13573" width="8.5" style="200" customWidth="1"/>
    <col min="13574" max="13574" width="8.125" style="200" customWidth="1"/>
    <col min="13575" max="13575" width="8.375" style="200" customWidth="1"/>
    <col min="13576" max="13576" width="7" style="200" customWidth="1"/>
    <col min="13577" max="13577" width="6.375" style="200" customWidth="1"/>
    <col min="13578" max="13578" width="7.25" style="200" customWidth="1"/>
    <col min="13579" max="13586" width="5.75" style="200" customWidth="1"/>
    <col min="13587" max="13587" width="4.875" style="200" customWidth="1"/>
    <col min="13588" max="13588" width="5.625" style="200" customWidth="1"/>
    <col min="13589" max="13589" width="5.75" style="200" customWidth="1"/>
    <col min="13590" max="13590" width="7" style="200" customWidth="1"/>
    <col min="13591" max="13824" width="7.875" style="200" customWidth="1"/>
    <col min="13825" max="13825" width="7" style="200" customWidth="1"/>
    <col min="13826" max="13826" width="14.125" style="200" customWidth="1"/>
    <col min="13827" max="13827" width="5.375" style="200" customWidth="1"/>
    <col min="13828" max="13828" width="5.875" style="200" customWidth="1"/>
    <col min="13829" max="13829" width="8.5" style="200" customWidth="1"/>
    <col min="13830" max="13830" width="8.125" style="200" customWidth="1"/>
    <col min="13831" max="13831" width="8.375" style="200" customWidth="1"/>
    <col min="13832" max="13832" width="7" style="200" customWidth="1"/>
    <col min="13833" max="13833" width="6.375" style="200" customWidth="1"/>
    <col min="13834" max="13834" width="7.25" style="200" customWidth="1"/>
    <col min="13835" max="13842" width="5.75" style="200" customWidth="1"/>
    <col min="13843" max="13843" width="4.875" style="200" customWidth="1"/>
    <col min="13844" max="13844" width="5.625" style="200" customWidth="1"/>
    <col min="13845" max="13845" width="5.75" style="200" customWidth="1"/>
    <col min="13846" max="13846" width="7" style="200" customWidth="1"/>
    <col min="13847" max="14080" width="7.875" style="200" customWidth="1"/>
    <col min="14081" max="14081" width="7" style="200" customWidth="1"/>
    <col min="14082" max="14082" width="14.125" style="200" customWidth="1"/>
    <col min="14083" max="14083" width="5.375" style="200" customWidth="1"/>
    <col min="14084" max="14084" width="5.875" style="200" customWidth="1"/>
    <col min="14085" max="14085" width="8.5" style="200" customWidth="1"/>
    <col min="14086" max="14086" width="8.125" style="200" customWidth="1"/>
    <col min="14087" max="14087" width="8.375" style="200" customWidth="1"/>
    <col min="14088" max="14088" width="7" style="200" customWidth="1"/>
    <col min="14089" max="14089" width="6.375" style="200" customWidth="1"/>
    <col min="14090" max="14090" width="7.25" style="200" customWidth="1"/>
    <col min="14091" max="14098" width="5.75" style="200" customWidth="1"/>
    <col min="14099" max="14099" width="4.875" style="200" customWidth="1"/>
    <col min="14100" max="14100" width="5.625" style="200" customWidth="1"/>
    <col min="14101" max="14101" width="5.75" style="200" customWidth="1"/>
    <col min="14102" max="14102" width="7" style="200" customWidth="1"/>
    <col min="14103" max="14336" width="7.875" style="200" customWidth="1"/>
    <col min="14337" max="14337" width="7" style="200" customWidth="1"/>
    <col min="14338" max="14338" width="14.125" style="200" customWidth="1"/>
    <col min="14339" max="14339" width="5.375" style="200" customWidth="1"/>
    <col min="14340" max="14340" width="5.875" style="200" customWidth="1"/>
    <col min="14341" max="14341" width="8.5" style="200" customWidth="1"/>
    <col min="14342" max="14342" width="8.125" style="200" customWidth="1"/>
    <col min="14343" max="14343" width="8.375" style="200" customWidth="1"/>
    <col min="14344" max="14344" width="7" style="200" customWidth="1"/>
    <col min="14345" max="14345" width="6.375" style="200" customWidth="1"/>
    <col min="14346" max="14346" width="7.25" style="200" customWidth="1"/>
    <col min="14347" max="14354" width="5.75" style="200" customWidth="1"/>
    <col min="14355" max="14355" width="4.875" style="200" customWidth="1"/>
    <col min="14356" max="14356" width="5.625" style="200" customWidth="1"/>
    <col min="14357" max="14357" width="5.75" style="200" customWidth="1"/>
    <col min="14358" max="14358" width="7" style="200" customWidth="1"/>
    <col min="14359" max="14592" width="7.875" style="200" customWidth="1"/>
    <col min="14593" max="14593" width="7" style="200" customWidth="1"/>
    <col min="14594" max="14594" width="14.125" style="200" customWidth="1"/>
    <col min="14595" max="14595" width="5.375" style="200" customWidth="1"/>
    <col min="14596" max="14596" width="5.875" style="200" customWidth="1"/>
    <col min="14597" max="14597" width="8.5" style="200" customWidth="1"/>
    <col min="14598" max="14598" width="8.125" style="200" customWidth="1"/>
    <col min="14599" max="14599" width="8.375" style="200" customWidth="1"/>
    <col min="14600" max="14600" width="7" style="200" customWidth="1"/>
    <col min="14601" max="14601" width="6.375" style="200" customWidth="1"/>
    <col min="14602" max="14602" width="7.25" style="200" customWidth="1"/>
    <col min="14603" max="14610" width="5.75" style="200" customWidth="1"/>
    <col min="14611" max="14611" width="4.875" style="200" customWidth="1"/>
    <col min="14612" max="14612" width="5.625" style="200" customWidth="1"/>
    <col min="14613" max="14613" width="5.75" style="200" customWidth="1"/>
    <col min="14614" max="14614" width="7" style="200" customWidth="1"/>
    <col min="14615" max="14848" width="7.875" style="200" customWidth="1"/>
    <col min="14849" max="14849" width="7" style="200" customWidth="1"/>
    <col min="14850" max="14850" width="14.125" style="200" customWidth="1"/>
    <col min="14851" max="14851" width="5.375" style="200" customWidth="1"/>
    <col min="14852" max="14852" width="5.875" style="200" customWidth="1"/>
    <col min="14853" max="14853" width="8.5" style="200" customWidth="1"/>
    <col min="14854" max="14854" width="8.125" style="200" customWidth="1"/>
    <col min="14855" max="14855" width="8.375" style="200" customWidth="1"/>
    <col min="14856" max="14856" width="7" style="200" customWidth="1"/>
    <col min="14857" max="14857" width="6.375" style="200" customWidth="1"/>
    <col min="14858" max="14858" width="7.25" style="200" customWidth="1"/>
    <col min="14859" max="14866" width="5.75" style="200" customWidth="1"/>
    <col min="14867" max="14867" width="4.875" style="200" customWidth="1"/>
    <col min="14868" max="14868" width="5.625" style="200" customWidth="1"/>
    <col min="14869" max="14869" width="5.75" style="200" customWidth="1"/>
    <col min="14870" max="14870" width="7" style="200" customWidth="1"/>
    <col min="14871" max="15104" width="7.875" style="200" customWidth="1"/>
    <col min="15105" max="15105" width="7" style="200" customWidth="1"/>
    <col min="15106" max="15106" width="14.125" style="200" customWidth="1"/>
    <col min="15107" max="15107" width="5.375" style="200" customWidth="1"/>
    <col min="15108" max="15108" width="5.875" style="200" customWidth="1"/>
    <col min="15109" max="15109" width="8.5" style="200" customWidth="1"/>
    <col min="15110" max="15110" width="8.125" style="200" customWidth="1"/>
    <col min="15111" max="15111" width="8.375" style="200" customWidth="1"/>
    <col min="15112" max="15112" width="7" style="200" customWidth="1"/>
    <col min="15113" max="15113" width="6.375" style="200" customWidth="1"/>
    <col min="15114" max="15114" width="7.25" style="200" customWidth="1"/>
    <col min="15115" max="15122" width="5.75" style="200" customWidth="1"/>
    <col min="15123" max="15123" width="4.875" style="200" customWidth="1"/>
    <col min="15124" max="15124" width="5.625" style="200" customWidth="1"/>
    <col min="15125" max="15125" width="5.75" style="200" customWidth="1"/>
    <col min="15126" max="15126" width="7" style="200" customWidth="1"/>
    <col min="15127" max="15360" width="7.875" style="200" customWidth="1"/>
    <col min="15361" max="15361" width="7" style="200" customWidth="1"/>
    <col min="15362" max="15362" width="14.125" style="200" customWidth="1"/>
    <col min="15363" max="15363" width="5.375" style="200" customWidth="1"/>
    <col min="15364" max="15364" width="5.875" style="200" customWidth="1"/>
    <col min="15365" max="15365" width="8.5" style="200" customWidth="1"/>
    <col min="15366" max="15366" width="8.125" style="200" customWidth="1"/>
    <col min="15367" max="15367" width="8.375" style="200" customWidth="1"/>
    <col min="15368" max="15368" width="7" style="200" customWidth="1"/>
    <col min="15369" max="15369" width="6.375" style="200" customWidth="1"/>
    <col min="15370" max="15370" width="7.25" style="200" customWidth="1"/>
    <col min="15371" max="15378" width="5.75" style="200" customWidth="1"/>
    <col min="15379" max="15379" width="4.875" style="200" customWidth="1"/>
    <col min="15380" max="15380" width="5.625" style="200" customWidth="1"/>
    <col min="15381" max="15381" width="5.75" style="200" customWidth="1"/>
    <col min="15382" max="15382" width="7" style="200" customWidth="1"/>
    <col min="15383" max="15616" width="7.875" style="200" customWidth="1"/>
    <col min="15617" max="15617" width="7" style="200" customWidth="1"/>
    <col min="15618" max="15618" width="14.125" style="200" customWidth="1"/>
    <col min="15619" max="15619" width="5.375" style="200" customWidth="1"/>
    <col min="15620" max="15620" width="5.875" style="200" customWidth="1"/>
    <col min="15621" max="15621" width="8.5" style="200" customWidth="1"/>
    <col min="15622" max="15622" width="8.125" style="200" customWidth="1"/>
    <col min="15623" max="15623" width="8.375" style="200" customWidth="1"/>
    <col min="15624" max="15624" width="7" style="200" customWidth="1"/>
    <col min="15625" max="15625" width="6.375" style="200" customWidth="1"/>
    <col min="15626" max="15626" width="7.25" style="200" customWidth="1"/>
    <col min="15627" max="15634" width="5.75" style="200" customWidth="1"/>
    <col min="15635" max="15635" width="4.875" style="200" customWidth="1"/>
    <col min="15636" max="15636" width="5.625" style="200" customWidth="1"/>
    <col min="15637" max="15637" width="5.75" style="200" customWidth="1"/>
    <col min="15638" max="15638" width="7" style="200" customWidth="1"/>
    <col min="15639" max="15872" width="7.875" style="200" customWidth="1"/>
    <col min="15873" max="15873" width="7" style="200" customWidth="1"/>
    <col min="15874" max="15874" width="14.125" style="200" customWidth="1"/>
    <col min="15875" max="15875" width="5.375" style="200" customWidth="1"/>
    <col min="15876" max="15876" width="5.875" style="200" customWidth="1"/>
    <col min="15877" max="15877" width="8.5" style="200" customWidth="1"/>
    <col min="15878" max="15878" width="8.125" style="200" customWidth="1"/>
    <col min="15879" max="15879" width="8.375" style="200" customWidth="1"/>
    <col min="15880" max="15880" width="7" style="200" customWidth="1"/>
    <col min="15881" max="15881" width="6.375" style="200" customWidth="1"/>
    <col min="15882" max="15882" width="7.25" style="200" customWidth="1"/>
    <col min="15883" max="15890" width="5.75" style="200" customWidth="1"/>
    <col min="15891" max="15891" width="4.875" style="200" customWidth="1"/>
    <col min="15892" max="15892" width="5.625" style="200" customWidth="1"/>
    <col min="15893" max="15893" width="5.75" style="200" customWidth="1"/>
    <col min="15894" max="15894" width="7" style="200" customWidth="1"/>
    <col min="15895" max="16128" width="7.875" style="200" customWidth="1"/>
    <col min="16129" max="16129" width="7" style="200" customWidth="1"/>
    <col min="16130" max="16130" width="14.125" style="200" customWidth="1"/>
    <col min="16131" max="16131" width="5.375" style="200" customWidth="1"/>
    <col min="16132" max="16132" width="5.875" style="200" customWidth="1"/>
    <col min="16133" max="16133" width="8.5" style="200" customWidth="1"/>
    <col min="16134" max="16134" width="8.125" style="200" customWidth="1"/>
    <col min="16135" max="16135" width="8.375" style="200" customWidth="1"/>
    <col min="16136" max="16136" width="7" style="200" customWidth="1"/>
    <col min="16137" max="16137" width="6.375" style="200" customWidth="1"/>
    <col min="16138" max="16138" width="7.25" style="200" customWidth="1"/>
    <col min="16139" max="16146" width="5.75" style="200" customWidth="1"/>
    <col min="16147" max="16147" width="4.875" style="200" customWidth="1"/>
    <col min="16148" max="16148" width="5.625" style="200" customWidth="1"/>
    <col min="16149" max="16149" width="5.75" style="200" customWidth="1"/>
    <col min="16150" max="16150" width="7" style="200" customWidth="1"/>
    <col min="16151" max="16384" width="7.875" style="200" customWidth="1"/>
  </cols>
  <sheetData>
    <row r="1" spans="1:24" ht="24.95" customHeight="1" x14ac:dyDescent="0.25">
      <c r="A1" s="199" t="s">
        <v>149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</row>
    <row r="2" spans="1:24" ht="24.95" customHeight="1" x14ac:dyDescent="0.25">
      <c r="A2" s="199" t="s">
        <v>32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</row>
    <row r="3" spans="1:24" ht="24.95" customHeight="1" x14ac:dyDescent="0.25">
      <c r="A3" s="201">
        <v>110</v>
      </c>
      <c r="B3" s="201"/>
      <c r="C3" s="201"/>
      <c r="D3" s="201"/>
      <c r="E3" s="201"/>
      <c r="F3" s="201"/>
      <c r="G3" s="201"/>
      <c r="H3" s="201"/>
      <c r="I3" s="201"/>
      <c r="J3" s="202" t="str">
        <f>"SY"&amp;A3+1911&amp;"-"&amp;A3+1912</f>
        <v>SY2021-2022</v>
      </c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</row>
    <row r="4" spans="1:24" ht="15.75" x14ac:dyDescent="0.25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4"/>
      <c r="N4" s="205" t="s">
        <v>150</v>
      </c>
      <c r="O4" s="205"/>
      <c r="P4" s="205"/>
      <c r="Q4" s="205"/>
      <c r="R4" s="205"/>
      <c r="S4" s="205"/>
      <c r="T4" s="205"/>
      <c r="U4" s="205"/>
      <c r="V4" s="205"/>
    </row>
    <row r="5" spans="1:24" ht="39.950000000000003" customHeight="1" x14ac:dyDescent="0.25">
      <c r="A5" s="206" t="s">
        <v>151</v>
      </c>
      <c r="B5" s="206"/>
      <c r="C5" s="207" t="s">
        <v>152</v>
      </c>
      <c r="D5" s="207"/>
      <c r="E5" s="207"/>
      <c r="F5" s="207"/>
      <c r="G5" s="207"/>
      <c r="H5" s="207"/>
      <c r="I5" s="207" t="s">
        <v>153</v>
      </c>
      <c r="J5" s="207"/>
      <c r="K5" s="207" t="s">
        <v>154</v>
      </c>
      <c r="L5" s="207"/>
      <c r="M5" s="207" t="s">
        <v>155</v>
      </c>
      <c r="N5" s="207"/>
      <c r="O5" s="207" t="s">
        <v>156</v>
      </c>
      <c r="P5" s="207"/>
      <c r="Q5" s="207" t="s">
        <v>157</v>
      </c>
      <c r="R5" s="207"/>
      <c r="S5" s="207" t="s">
        <v>158</v>
      </c>
      <c r="T5" s="207"/>
      <c r="U5" s="208" t="s">
        <v>159</v>
      </c>
      <c r="V5" s="208"/>
    </row>
    <row r="6" spans="1:24" ht="40.35" customHeight="1" x14ac:dyDescent="0.25">
      <c r="A6" s="206"/>
      <c r="B6" s="206"/>
      <c r="C6" s="209"/>
      <c r="D6" s="207" t="s">
        <v>160</v>
      </c>
      <c r="E6" s="207"/>
      <c r="F6" s="210" t="s">
        <v>161</v>
      </c>
      <c r="G6" s="211" t="s">
        <v>162</v>
      </c>
      <c r="H6" s="212" t="s">
        <v>163</v>
      </c>
      <c r="I6" s="209"/>
      <c r="J6" s="213" t="s">
        <v>160</v>
      </c>
      <c r="K6" s="209"/>
      <c r="L6" s="213" t="s">
        <v>160</v>
      </c>
      <c r="M6" s="209"/>
      <c r="N6" s="213" t="s">
        <v>160</v>
      </c>
      <c r="O6" s="209"/>
      <c r="P6" s="213" t="s">
        <v>160</v>
      </c>
      <c r="Q6" s="209"/>
      <c r="R6" s="213" t="s">
        <v>160</v>
      </c>
      <c r="S6" s="209"/>
      <c r="T6" s="213" t="s">
        <v>160</v>
      </c>
      <c r="U6" s="209"/>
      <c r="V6" s="214" t="s">
        <v>160</v>
      </c>
    </row>
    <row r="7" spans="1:24" ht="58.5" x14ac:dyDescent="0.25">
      <c r="A7" s="206"/>
      <c r="B7" s="206"/>
      <c r="C7" s="209"/>
      <c r="D7" s="215"/>
      <c r="E7" s="216" t="s">
        <v>164</v>
      </c>
      <c r="F7" s="210"/>
      <c r="G7" s="211"/>
      <c r="H7" s="212"/>
      <c r="I7" s="209"/>
      <c r="J7" s="213"/>
      <c r="K7" s="209"/>
      <c r="L7" s="213"/>
      <c r="M7" s="209"/>
      <c r="N7" s="213"/>
      <c r="O7" s="209"/>
      <c r="P7" s="213"/>
      <c r="Q7" s="209"/>
      <c r="R7" s="213"/>
      <c r="S7" s="209"/>
      <c r="T7" s="213"/>
      <c r="U7" s="209"/>
      <c r="V7" s="214"/>
    </row>
    <row r="8" spans="1:24" ht="20.100000000000001" customHeight="1" x14ac:dyDescent="0.25">
      <c r="A8" s="217" t="s">
        <v>165</v>
      </c>
      <c r="B8" s="218" t="s">
        <v>1</v>
      </c>
      <c r="C8" s="219">
        <v>6507</v>
      </c>
      <c r="D8" s="220">
        <v>2133</v>
      </c>
      <c r="E8" s="220">
        <v>249</v>
      </c>
      <c r="F8" s="221">
        <v>372</v>
      </c>
      <c r="G8" s="220">
        <v>284</v>
      </c>
      <c r="H8" s="220">
        <v>1695</v>
      </c>
      <c r="I8" s="220">
        <v>4379</v>
      </c>
      <c r="J8" s="220">
        <v>202</v>
      </c>
      <c r="K8" s="220">
        <v>14673</v>
      </c>
      <c r="L8" s="220">
        <v>9072</v>
      </c>
      <c r="M8" s="220">
        <v>35193</v>
      </c>
      <c r="N8" s="220">
        <v>6488</v>
      </c>
      <c r="O8" s="220">
        <v>3986</v>
      </c>
      <c r="P8" s="220">
        <v>173</v>
      </c>
      <c r="Q8" s="220">
        <v>5</v>
      </c>
      <c r="R8" s="220">
        <v>0</v>
      </c>
      <c r="S8" s="220">
        <v>21172</v>
      </c>
      <c r="T8" s="220">
        <v>4491</v>
      </c>
      <c r="U8" s="220">
        <v>581921</v>
      </c>
      <c r="V8" s="220">
        <v>158132</v>
      </c>
      <c r="W8" s="222"/>
      <c r="X8" s="222"/>
    </row>
    <row r="9" spans="1:24" ht="20.100000000000001" customHeight="1" x14ac:dyDescent="0.25">
      <c r="A9" s="217" t="s">
        <v>166</v>
      </c>
      <c r="B9" s="218" t="s">
        <v>2</v>
      </c>
      <c r="C9" s="219">
        <v>6477</v>
      </c>
      <c r="D9" s="220">
        <v>2109</v>
      </c>
      <c r="E9" s="220">
        <v>248</v>
      </c>
      <c r="F9" s="223">
        <v>370</v>
      </c>
      <c r="G9" s="220">
        <v>284</v>
      </c>
      <c r="H9" s="220">
        <v>1692</v>
      </c>
      <c r="I9" s="220">
        <v>4372</v>
      </c>
      <c r="J9" s="220">
        <v>201</v>
      </c>
      <c r="K9" s="220">
        <v>14491</v>
      </c>
      <c r="L9" s="220">
        <v>8890</v>
      </c>
      <c r="M9" s="220">
        <v>35099</v>
      </c>
      <c r="N9" s="220">
        <v>6433</v>
      </c>
      <c r="O9" s="220">
        <v>3984</v>
      </c>
      <c r="P9" s="220">
        <v>173</v>
      </c>
      <c r="Q9" s="220">
        <v>5</v>
      </c>
      <c r="R9" s="220">
        <v>0</v>
      </c>
      <c r="S9" s="220">
        <v>21109</v>
      </c>
      <c r="T9" s="220">
        <v>4440</v>
      </c>
      <c r="U9" s="220">
        <v>579435</v>
      </c>
      <c r="V9" s="220">
        <v>155948</v>
      </c>
      <c r="W9" s="222"/>
      <c r="X9" s="222"/>
    </row>
    <row r="10" spans="1:24" ht="20.100000000000001" customHeight="1" x14ac:dyDescent="0.25">
      <c r="A10" s="224" t="s">
        <v>167</v>
      </c>
      <c r="B10" s="200" t="s">
        <v>31</v>
      </c>
      <c r="C10" s="225">
        <v>1086</v>
      </c>
      <c r="D10" s="226">
        <v>243</v>
      </c>
      <c r="E10" s="226">
        <v>22</v>
      </c>
      <c r="F10" s="227">
        <v>48</v>
      </c>
      <c r="G10" s="226">
        <v>27</v>
      </c>
      <c r="H10" s="226">
        <v>207</v>
      </c>
      <c r="I10" s="226">
        <v>813</v>
      </c>
      <c r="J10" s="226">
        <v>22</v>
      </c>
      <c r="K10" s="226">
        <v>2261</v>
      </c>
      <c r="L10" s="226">
        <v>1715</v>
      </c>
      <c r="M10" s="226">
        <v>5426</v>
      </c>
      <c r="N10" s="226">
        <v>803</v>
      </c>
      <c r="O10" s="226">
        <v>568</v>
      </c>
      <c r="P10" s="226">
        <v>1</v>
      </c>
      <c r="Q10" s="226">
        <v>0</v>
      </c>
      <c r="R10" s="226">
        <v>0</v>
      </c>
      <c r="S10" s="226">
        <v>3309</v>
      </c>
      <c r="T10" s="226">
        <v>599</v>
      </c>
      <c r="U10" s="226">
        <v>88778</v>
      </c>
      <c r="V10" s="226">
        <v>27374</v>
      </c>
      <c r="W10" s="222"/>
      <c r="X10" s="222"/>
    </row>
    <row r="11" spans="1:24" ht="20.100000000000001" customHeight="1" x14ac:dyDescent="0.25">
      <c r="A11" s="224" t="s">
        <v>168</v>
      </c>
      <c r="B11" s="200" t="s">
        <v>3</v>
      </c>
      <c r="C11" s="225">
        <v>693</v>
      </c>
      <c r="D11" s="226">
        <v>150</v>
      </c>
      <c r="E11" s="226">
        <v>14</v>
      </c>
      <c r="F11" s="227">
        <v>2</v>
      </c>
      <c r="G11" s="226">
        <v>45</v>
      </c>
      <c r="H11" s="226">
        <v>146</v>
      </c>
      <c r="I11" s="226">
        <v>547</v>
      </c>
      <c r="J11" s="226">
        <v>14</v>
      </c>
      <c r="K11" s="226">
        <v>2075</v>
      </c>
      <c r="L11" s="226">
        <v>1351</v>
      </c>
      <c r="M11" s="226">
        <v>3032</v>
      </c>
      <c r="N11" s="226">
        <v>402</v>
      </c>
      <c r="O11" s="226">
        <v>207</v>
      </c>
      <c r="P11" s="226">
        <v>0</v>
      </c>
      <c r="Q11" s="226">
        <v>1</v>
      </c>
      <c r="R11" s="226">
        <v>0</v>
      </c>
      <c r="S11" s="226">
        <v>2157</v>
      </c>
      <c r="T11" s="226">
        <v>376</v>
      </c>
      <c r="U11" s="226">
        <v>57492</v>
      </c>
      <c r="V11" s="226">
        <v>20245</v>
      </c>
      <c r="W11" s="222"/>
      <c r="X11" s="222"/>
    </row>
    <row r="12" spans="1:24" ht="20.100000000000001" customHeight="1" x14ac:dyDescent="0.25">
      <c r="A12" s="224" t="s">
        <v>169</v>
      </c>
      <c r="B12" s="200" t="s">
        <v>54</v>
      </c>
      <c r="C12" s="225">
        <v>561</v>
      </c>
      <c r="D12" s="226">
        <v>164</v>
      </c>
      <c r="E12" s="226">
        <v>15</v>
      </c>
      <c r="F12" s="227">
        <v>63</v>
      </c>
      <c r="G12" s="226">
        <v>33</v>
      </c>
      <c r="H12" s="226">
        <v>158</v>
      </c>
      <c r="I12" s="226">
        <v>383</v>
      </c>
      <c r="J12" s="226">
        <v>15</v>
      </c>
      <c r="K12" s="226">
        <v>1329</v>
      </c>
      <c r="L12" s="226">
        <v>800</v>
      </c>
      <c r="M12" s="226">
        <v>3640</v>
      </c>
      <c r="N12" s="226">
        <v>450</v>
      </c>
      <c r="O12" s="226">
        <v>470</v>
      </c>
      <c r="P12" s="226">
        <v>7</v>
      </c>
      <c r="Q12" s="226">
        <v>0</v>
      </c>
      <c r="R12" s="226">
        <v>0</v>
      </c>
      <c r="S12" s="226">
        <v>2437</v>
      </c>
      <c r="T12" s="226">
        <v>363</v>
      </c>
      <c r="U12" s="226">
        <v>62155</v>
      </c>
      <c r="V12" s="226">
        <v>12366</v>
      </c>
      <c r="W12" s="222"/>
      <c r="X12" s="222"/>
    </row>
    <row r="13" spans="1:24" ht="20.100000000000001" customHeight="1" x14ac:dyDescent="0.25">
      <c r="A13" s="224" t="s">
        <v>170</v>
      </c>
      <c r="B13" s="200" t="s">
        <v>23</v>
      </c>
      <c r="C13" s="225">
        <v>713</v>
      </c>
      <c r="D13" s="226">
        <v>192</v>
      </c>
      <c r="E13" s="226">
        <v>22</v>
      </c>
      <c r="F13" s="227">
        <v>59</v>
      </c>
      <c r="G13" s="226">
        <v>23</v>
      </c>
      <c r="H13" s="226">
        <v>153</v>
      </c>
      <c r="I13" s="226">
        <v>530</v>
      </c>
      <c r="J13" s="226">
        <v>21</v>
      </c>
      <c r="K13" s="226">
        <v>1901</v>
      </c>
      <c r="L13" s="226">
        <v>939</v>
      </c>
      <c r="M13" s="226">
        <v>4801</v>
      </c>
      <c r="N13" s="226">
        <v>704</v>
      </c>
      <c r="O13" s="226">
        <v>754</v>
      </c>
      <c r="P13" s="226">
        <v>9</v>
      </c>
      <c r="Q13" s="226">
        <v>0</v>
      </c>
      <c r="R13" s="226">
        <v>0</v>
      </c>
      <c r="S13" s="226">
        <v>2917</v>
      </c>
      <c r="T13" s="226">
        <v>468</v>
      </c>
      <c r="U13" s="226">
        <v>82579</v>
      </c>
      <c r="V13" s="226">
        <v>17237</v>
      </c>
      <c r="W13" s="222"/>
      <c r="X13" s="222"/>
    </row>
    <row r="14" spans="1:24" ht="20.100000000000001" customHeight="1" x14ac:dyDescent="0.25">
      <c r="A14" s="224" t="s">
        <v>171</v>
      </c>
      <c r="B14" s="200" t="s">
        <v>25</v>
      </c>
      <c r="C14" s="225">
        <v>550</v>
      </c>
      <c r="D14" s="226">
        <v>202</v>
      </c>
      <c r="E14" s="226">
        <v>15</v>
      </c>
      <c r="F14" s="227">
        <v>24</v>
      </c>
      <c r="G14" s="226">
        <v>11</v>
      </c>
      <c r="H14" s="226">
        <v>145</v>
      </c>
      <c r="I14" s="226">
        <v>338</v>
      </c>
      <c r="J14" s="226">
        <v>14</v>
      </c>
      <c r="K14" s="226">
        <v>1360</v>
      </c>
      <c r="L14" s="226">
        <v>708</v>
      </c>
      <c r="M14" s="226">
        <v>2971</v>
      </c>
      <c r="N14" s="226">
        <v>378</v>
      </c>
      <c r="O14" s="226">
        <v>334</v>
      </c>
      <c r="P14" s="226">
        <v>1</v>
      </c>
      <c r="Q14" s="226">
        <v>0</v>
      </c>
      <c r="R14" s="226">
        <v>0</v>
      </c>
      <c r="S14" s="226">
        <v>1548</v>
      </c>
      <c r="T14" s="226">
        <v>326</v>
      </c>
      <c r="U14" s="226">
        <v>49071</v>
      </c>
      <c r="V14" s="226">
        <v>10297</v>
      </c>
      <c r="W14" s="222"/>
      <c r="X14" s="222"/>
    </row>
    <row r="15" spans="1:24" ht="20.100000000000001" customHeight="1" x14ac:dyDescent="0.25">
      <c r="A15" s="224" t="s">
        <v>172</v>
      </c>
      <c r="B15" s="200" t="s">
        <v>4</v>
      </c>
      <c r="C15" s="225">
        <v>684</v>
      </c>
      <c r="D15" s="226">
        <v>218</v>
      </c>
      <c r="E15" s="226">
        <v>8</v>
      </c>
      <c r="F15" s="227">
        <v>1</v>
      </c>
      <c r="G15" s="226">
        <v>41</v>
      </c>
      <c r="H15" s="226">
        <v>229</v>
      </c>
      <c r="I15" s="226">
        <v>447</v>
      </c>
      <c r="J15" s="226">
        <v>5</v>
      </c>
      <c r="K15" s="226">
        <v>1708</v>
      </c>
      <c r="L15" s="226">
        <v>974</v>
      </c>
      <c r="M15" s="226">
        <v>3840</v>
      </c>
      <c r="N15" s="226">
        <v>492</v>
      </c>
      <c r="O15" s="226">
        <v>446</v>
      </c>
      <c r="P15" s="226">
        <v>4</v>
      </c>
      <c r="Q15" s="226">
        <v>1</v>
      </c>
      <c r="R15" s="226">
        <v>0</v>
      </c>
      <c r="S15" s="226">
        <v>2104</v>
      </c>
      <c r="T15" s="226">
        <v>308</v>
      </c>
      <c r="U15" s="226">
        <v>65003</v>
      </c>
      <c r="V15" s="226">
        <v>14153</v>
      </c>
      <c r="W15" s="222"/>
      <c r="X15" s="222"/>
    </row>
    <row r="16" spans="1:24" ht="20.100000000000001" customHeight="1" x14ac:dyDescent="0.25">
      <c r="A16" s="224" t="s">
        <v>173</v>
      </c>
      <c r="B16" s="200" t="s">
        <v>6</v>
      </c>
      <c r="C16" s="225">
        <v>111</v>
      </c>
      <c r="D16" s="226">
        <v>59</v>
      </c>
      <c r="E16" s="226">
        <v>12</v>
      </c>
      <c r="F16" s="227">
        <v>19</v>
      </c>
      <c r="G16" s="226">
        <v>6</v>
      </c>
      <c r="H16" s="226">
        <v>29</v>
      </c>
      <c r="I16" s="226">
        <v>61</v>
      </c>
      <c r="J16" s="226">
        <v>10</v>
      </c>
      <c r="K16" s="226">
        <v>216</v>
      </c>
      <c r="L16" s="226">
        <v>151</v>
      </c>
      <c r="M16" s="226">
        <v>834</v>
      </c>
      <c r="N16" s="226">
        <v>400</v>
      </c>
      <c r="O16" s="226">
        <v>69</v>
      </c>
      <c r="P16" s="226">
        <v>8</v>
      </c>
      <c r="Q16" s="226">
        <v>0</v>
      </c>
      <c r="R16" s="226">
        <v>0</v>
      </c>
      <c r="S16" s="226">
        <v>424</v>
      </c>
      <c r="T16" s="226">
        <v>153</v>
      </c>
      <c r="U16" s="226">
        <v>11578</v>
      </c>
      <c r="V16" s="226">
        <v>5539</v>
      </c>
      <c r="W16" s="222"/>
      <c r="X16" s="222"/>
    </row>
    <row r="17" spans="1:24" ht="20.100000000000001" customHeight="1" x14ac:dyDescent="0.25">
      <c r="A17" s="224" t="s">
        <v>174</v>
      </c>
      <c r="B17" s="200" t="s">
        <v>8</v>
      </c>
      <c r="C17" s="225">
        <v>238</v>
      </c>
      <c r="D17" s="226">
        <v>69</v>
      </c>
      <c r="E17" s="226">
        <v>12</v>
      </c>
      <c r="F17" s="227">
        <v>15</v>
      </c>
      <c r="G17" s="226">
        <v>6</v>
      </c>
      <c r="H17" s="226">
        <v>51</v>
      </c>
      <c r="I17" s="226">
        <v>166</v>
      </c>
      <c r="J17" s="226">
        <v>8</v>
      </c>
      <c r="K17" s="226">
        <v>397</v>
      </c>
      <c r="L17" s="226">
        <v>167</v>
      </c>
      <c r="M17" s="226">
        <v>1153</v>
      </c>
      <c r="N17" s="226">
        <v>142</v>
      </c>
      <c r="O17" s="226">
        <v>155</v>
      </c>
      <c r="P17" s="226">
        <v>3</v>
      </c>
      <c r="Q17" s="226">
        <v>1</v>
      </c>
      <c r="R17" s="226">
        <v>0</v>
      </c>
      <c r="S17" s="226">
        <v>1005</v>
      </c>
      <c r="T17" s="226">
        <v>132</v>
      </c>
      <c r="U17" s="226">
        <v>18949</v>
      </c>
      <c r="V17" s="226">
        <v>3110</v>
      </c>
      <c r="W17" s="222"/>
      <c r="X17" s="222"/>
    </row>
    <row r="18" spans="1:24" ht="20.100000000000001" customHeight="1" x14ac:dyDescent="0.25">
      <c r="A18" s="224" t="s">
        <v>175</v>
      </c>
      <c r="B18" s="200" t="s">
        <v>9</v>
      </c>
      <c r="C18" s="225">
        <v>200</v>
      </c>
      <c r="D18" s="226">
        <v>83</v>
      </c>
      <c r="E18" s="226">
        <v>8</v>
      </c>
      <c r="F18" s="227">
        <v>4</v>
      </c>
      <c r="G18" s="226">
        <v>15</v>
      </c>
      <c r="H18" s="226">
        <v>79</v>
      </c>
      <c r="I18" s="226">
        <v>120</v>
      </c>
      <c r="J18" s="226">
        <v>7</v>
      </c>
      <c r="K18" s="226">
        <v>278</v>
      </c>
      <c r="L18" s="226">
        <v>142</v>
      </c>
      <c r="M18" s="226">
        <v>988</v>
      </c>
      <c r="N18" s="226">
        <v>206</v>
      </c>
      <c r="O18" s="226">
        <v>71</v>
      </c>
      <c r="P18" s="226">
        <v>2</v>
      </c>
      <c r="Q18" s="226">
        <v>0</v>
      </c>
      <c r="R18" s="226">
        <v>0</v>
      </c>
      <c r="S18" s="226">
        <v>591</v>
      </c>
      <c r="T18" s="226">
        <v>130</v>
      </c>
      <c r="U18" s="226">
        <v>14072</v>
      </c>
      <c r="V18" s="226">
        <v>3002</v>
      </c>
      <c r="W18" s="222"/>
      <c r="X18" s="222"/>
    </row>
    <row r="19" spans="1:24" ht="20.100000000000001" customHeight="1" x14ac:dyDescent="0.25">
      <c r="A19" s="224" t="s">
        <v>176</v>
      </c>
      <c r="B19" s="200" t="s">
        <v>11</v>
      </c>
      <c r="C19" s="225">
        <v>314</v>
      </c>
      <c r="D19" s="226">
        <v>73</v>
      </c>
      <c r="E19" s="226">
        <v>25</v>
      </c>
      <c r="F19" s="227">
        <v>42</v>
      </c>
      <c r="G19" s="226">
        <v>22</v>
      </c>
      <c r="H19" s="226">
        <v>119</v>
      </c>
      <c r="I19" s="226">
        <v>245</v>
      </c>
      <c r="J19" s="226">
        <v>12</v>
      </c>
      <c r="K19" s="226">
        <v>377</v>
      </c>
      <c r="L19" s="226">
        <v>165</v>
      </c>
      <c r="M19" s="226">
        <v>2223</v>
      </c>
      <c r="N19" s="226">
        <v>523</v>
      </c>
      <c r="O19" s="226">
        <v>246</v>
      </c>
      <c r="P19" s="226">
        <v>25</v>
      </c>
      <c r="Q19" s="226">
        <v>0</v>
      </c>
      <c r="R19" s="226">
        <v>0</v>
      </c>
      <c r="S19" s="226">
        <v>1006</v>
      </c>
      <c r="T19" s="226">
        <v>280</v>
      </c>
      <c r="U19" s="226">
        <v>31533</v>
      </c>
      <c r="V19" s="226">
        <v>7461</v>
      </c>
      <c r="W19" s="222"/>
      <c r="X19" s="222"/>
    </row>
    <row r="20" spans="1:24" ht="20.100000000000001" customHeight="1" x14ac:dyDescent="0.25">
      <c r="A20" s="224" t="s">
        <v>177</v>
      </c>
      <c r="B20" s="200" t="s">
        <v>12</v>
      </c>
      <c r="C20" s="225">
        <v>178</v>
      </c>
      <c r="D20" s="226">
        <v>102</v>
      </c>
      <c r="E20" s="226">
        <v>9</v>
      </c>
      <c r="F20" s="227">
        <v>12</v>
      </c>
      <c r="G20" s="226">
        <v>5</v>
      </c>
      <c r="H20" s="226">
        <v>56</v>
      </c>
      <c r="I20" s="226">
        <v>79</v>
      </c>
      <c r="J20" s="226">
        <v>4</v>
      </c>
      <c r="K20" s="226">
        <v>303</v>
      </c>
      <c r="L20" s="226">
        <v>248</v>
      </c>
      <c r="M20" s="226">
        <v>746</v>
      </c>
      <c r="N20" s="226">
        <v>233</v>
      </c>
      <c r="O20" s="226">
        <v>105</v>
      </c>
      <c r="P20" s="226">
        <v>8</v>
      </c>
      <c r="Q20" s="226">
        <v>0</v>
      </c>
      <c r="R20" s="226">
        <v>0</v>
      </c>
      <c r="S20" s="226">
        <v>414</v>
      </c>
      <c r="T20" s="226">
        <v>159</v>
      </c>
      <c r="U20" s="226">
        <v>11684</v>
      </c>
      <c r="V20" s="226">
        <v>4303</v>
      </c>
      <c r="W20" s="222"/>
      <c r="X20" s="222"/>
    </row>
    <row r="21" spans="1:24" ht="20.100000000000001" customHeight="1" x14ac:dyDescent="0.25">
      <c r="A21" s="224" t="s">
        <v>178</v>
      </c>
      <c r="B21" s="200" t="s">
        <v>13</v>
      </c>
      <c r="C21" s="225">
        <v>134</v>
      </c>
      <c r="D21" s="226">
        <v>53</v>
      </c>
      <c r="E21" s="226">
        <v>20</v>
      </c>
      <c r="F21" s="227">
        <v>19</v>
      </c>
      <c r="G21" s="226">
        <v>7</v>
      </c>
      <c r="H21" s="226">
        <v>55</v>
      </c>
      <c r="I21" s="226">
        <v>96</v>
      </c>
      <c r="J21" s="226">
        <v>17</v>
      </c>
      <c r="K21" s="226">
        <v>202</v>
      </c>
      <c r="L21" s="226">
        <v>75</v>
      </c>
      <c r="M21" s="226">
        <v>1075</v>
      </c>
      <c r="N21" s="226">
        <v>454</v>
      </c>
      <c r="O21" s="226">
        <v>118</v>
      </c>
      <c r="P21" s="226">
        <v>51</v>
      </c>
      <c r="Q21" s="226">
        <v>0</v>
      </c>
      <c r="R21" s="226">
        <v>0</v>
      </c>
      <c r="S21" s="226">
        <v>536</v>
      </c>
      <c r="T21" s="226">
        <v>251</v>
      </c>
      <c r="U21" s="226">
        <v>15011</v>
      </c>
      <c r="V21" s="226">
        <v>5675</v>
      </c>
      <c r="W21" s="222"/>
      <c r="X21" s="222"/>
    </row>
    <row r="22" spans="1:24" ht="20.100000000000001" customHeight="1" x14ac:dyDescent="0.25">
      <c r="A22" s="224" t="s">
        <v>179</v>
      </c>
      <c r="B22" s="200" t="s">
        <v>14</v>
      </c>
      <c r="C22" s="225">
        <v>142</v>
      </c>
      <c r="D22" s="226">
        <v>94</v>
      </c>
      <c r="E22" s="226">
        <v>14</v>
      </c>
      <c r="F22" s="227">
        <v>12</v>
      </c>
      <c r="G22" s="226">
        <v>2</v>
      </c>
      <c r="H22" s="226">
        <v>35</v>
      </c>
      <c r="I22" s="226">
        <v>52</v>
      </c>
      <c r="J22" s="226">
        <v>5</v>
      </c>
      <c r="K22" s="226">
        <v>258</v>
      </c>
      <c r="L22" s="226">
        <v>176</v>
      </c>
      <c r="M22" s="226">
        <v>589</v>
      </c>
      <c r="N22" s="226">
        <v>257</v>
      </c>
      <c r="O22" s="226">
        <v>43</v>
      </c>
      <c r="P22" s="226">
        <v>11</v>
      </c>
      <c r="Q22" s="226">
        <v>0</v>
      </c>
      <c r="R22" s="226">
        <v>0</v>
      </c>
      <c r="S22" s="226">
        <v>361</v>
      </c>
      <c r="T22" s="226">
        <v>175</v>
      </c>
      <c r="U22" s="226">
        <v>9198</v>
      </c>
      <c r="V22" s="226">
        <v>4080</v>
      </c>
      <c r="W22" s="222"/>
      <c r="X22" s="222"/>
    </row>
    <row r="23" spans="1:24" ht="20.100000000000001" customHeight="1" x14ac:dyDescent="0.25">
      <c r="A23" s="224" t="s">
        <v>180</v>
      </c>
      <c r="B23" s="200" t="s">
        <v>17</v>
      </c>
      <c r="C23" s="225">
        <v>266</v>
      </c>
      <c r="D23" s="226">
        <v>123</v>
      </c>
      <c r="E23" s="226">
        <v>19</v>
      </c>
      <c r="F23" s="227">
        <v>29</v>
      </c>
      <c r="G23" s="226">
        <v>18</v>
      </c>
      <c r="H23" s="226">
        <v>93</v>
      </c>
      <c r="I23" s="226">
        <v>153</v>
      </c>
      <c r="J23" s="226">
        <v>19</v>
      </c>
      <c r="K23" s="226">
        <v>380</v>
      </c>
      <c r="L23" s="226">
        <v>284</v>
      </c>
      <c r="M23" s="226">
        <v>1206</v>
      </c>
      <c r="N23" s="226">
        <v>295</v>
      </c>
      <c r="O23" s="226">
        <v>117</v>
      </c>
      <c r="P23" s="226">
        <v>22</v>
      </c>
      <c r="Q23" s="226">
        <v>0</v>
      </c>
      <c r="R23" s="226">
        <v>0</v>
      </c>
      <c r="S23" s="226">
        <v>614</v>
      </c>
      <c r="T23" s="226">
        <v>201</v>
      </c>
      <c r="U23" s="226">
        <v>18038</v>
      </c>
      <c r="V23" s="226">
        <v>4973</v>
      </c>
      <c r="W23" s="222"/>
      <c r="X23" s="222"/>
    </row>
    <row r="24" spans="1:24" ht="20.100000000000001" customHeight="1" x14ac:dyDescent="0.25">
      <c r="A24" s="224" t="s">
        <v>181</v>
      </c>
      <c r="B24" s="200" t="s">
        <v>18</v>
      </c>
      <c r="C24" s="225">
        <v>115</v>
      </c>
      <c r="D24" s="226">
        <v>95</v>
      </c>
      <c r="E24" s="226">
        <v>12</v>
      </c>
      <c r="F24" s="227">
        <v>5</v>
      </c>
      <c r="G24" s="226">
        <v>1</v>
      </c>
      <c r="H24" s="226">
        <v>14</v>
      </c>
      <c r="I24" s="226">
        <v>28</v>
      </c>
      <c r="J24" s="226">
        <v>8</v>
      </c>
      <c r="K24" s="226">
        <v>255</v>
      </c>
      <c r="L24" s="226">
        <v>227</v>
      </c>
      <c r="M24" s="226">
        <v>276</v>
      </c>
      <c r="N24" s="226">
        <v>150</v>
      </c>
      <c r="O24" s="226">
        <v>19</v>
      </c>
      <c r="P24" s="226">
        <v>6</v>
      </c>
      <c r="Q24" s="226">
        <v>2</v>
      </c>
      <c r="R24" s="226">
        <v>0</v>
      </c>
      <c r="S24" s="226">
        <v>201</v>
      </c>
      <c r="T24" s="226">
        <v>132</v>
      </c>
      <c r="U24" s="226">
        <v>4937</v>
      </c>
      <c r="V24" s="226">
        <v>3028</v>
      </c>
      <c r="W24" s="222"/>
      <c r="X24" s="222"/>
    </row>
    <row r="25" spans="1:24" ht="20.100000000000001" customHeight="1" x14ac:dyDescent="0.25">
      <c r="A25" s="224" t="s">
        <v>182</v>
      </c>
      <c r="B25" s="200" t="s">
        <v>19</v>
      </c>
      <c r="C25" s="225">
        <v>131</v>
      </c>
      <c r="D25" s="226">
        <v>88</v>
      </c>
      <c r="E25" s="226">
        <v>10</v>
      </c>
      <c r="F25" s="227">
        <v>7</v>
      </c>
      <c r="G25" s="226">
        <v>2</v>
      </c>
      <c r="H25" s="226">
        <v>33</v>
      </c>
      <c r="I25" s="226">
        <v>52</v>
      </c>
      <c r="J25" s="226">
        <v>9</v>
      </c>
      <c r="K25" s="226">
        <v>179</v>
      </c>
      <c r="L25" s="226">
        <v>124</v>
      </c>
      <c r="M25" s="226">
        <v>504</v>
      </c>
      <c r="N25" s="226">
        <v>269</v>
      </c>
      <c r="O25" s="226">
        <v>53</v>
      </c>
      <c r="P25" s="226">
        <v>6</v>
      </c>
      <c r="Q25" s="226">
        <v>0</v>
      </c>
      <c r="R25" s="226">
        <v>0</v>
      </c>
      <c r="S25" s="226">
        <v>218</v>
      </c>
      <c r="T25" s="226">
        <v>135</v>
      </c>
      <c r="U25" s="226">
        <v>7687</v>
      </c>
      <c r="V25" s="226">
        <v>3854</v>
      </c>
      <c r="W25" s="222"/>
      <c r="X25" s="222"/>
    </row>
    <row r="26" spans="1:24" ht="20.100000000000001" customHeight="1" x14ac:dyDescent="0.25">
      <c r="A26" s="224" t="s">
        <v>183</v>
      </c>
      <c r="B26" s="200" t="s">
        <v>20</v>
      </c>
      <c r="C26" s="225">
        <v>23</v>
      </c>
      <c r="D26" s="226">
        <v>18</v>
      </c>
      <c r="E26" s="226">
        <v>4</v>
      </c>
      <c r="F26" s="227">
        <v>4</v>
      </c>
      <c r="G26" s="226" t="s">
        <v>55</v>
      </c>
      <c r="H26" s="226">
        <v>3</v>
      </c>
      <c r="I26" s="226">
        <v>8</v>
      </c>
      <c r="J26" s="226">
        <v>4</v>
      </c>
      <c r="K26" s="226">
        <v>36</v>
      </c>
      <c r="L26" s="226">
        <v>36</v>
      </c>
      <c r="M26" s="226">
        <v>116</v>
      </c>
      <c r="N26" s="226">
        <v>82</v>
      </c>
      <c r="O26" s="226">
        <v>20</v>
      </c>
      <c r="P26" s="226">
        <v>8</v>
      </c>
      <c r="Q26" s="226">
        <v>0</v>
      </c>
      <c r="R26" s="226">
        <v>0</v>
      </c>
      <c r="S26" s="226">
        <v>110</v>
      </c>
      <c r="T26" s="226">
        <v>73</v>
      </c>
      <c r="U26" s="226">
        <v>1853</v>
      </c>
      <c r="V26" s="226">
        <v>1259</v>
      </c>
      <c r="W26" s="222"/>
      <c r="X26" s="222"/>
    </row>
    <row r="27" spans="1:24" ht="20.100000000000001" customHeight="1" x14ac:dyDescent="0.25">
      <c r="A27" s="224" t="s">
        <v>184</v>
      </c>
      <c r="B27" s="200" t="s">
        <v>21</v>
      </c>
      <c r="C27" s="225">
        <v>104</v>
      </c>
      <c r="D27" s="226">
        <v>39</v>
      </c>
      <c r="E27" s="226">
        <v>3</v>
      </c>
      <c r="F27" s="227">
        <v>5</v>
      </c>
      <c r="G27" s="226">
        <v>8</v>
      </c>
      <c r="H27" s="226">
        <v>31</v>
      </c>
      <c r="I27" s="226">
        <v>66</v>
      </c>
      <c r="J27" s="226">
        <v>3</v>
      </c>
      <c r="K27" s="226">
        <v>270</v>
      </c>
      <c r="L27" s="226">
        <v>243</v>
      </c>
      <c r="M27" s="226">
        <v>449</v>
      </c>
      <c r="N27" s="226">
        <v>99</v>
      </c>
      <c r="O27" s="226">
        <v>36</v>
      </c>
      <c r="P27" s="226">
        <v>0</v>
      </c>
      <c r="Q27" s="226">
        <v>0</v>
      </c>
      <c r="R27" s="226">
        <v>0</v>
      </c>
      <c r="S27" s="226">
        <v>326</v>
      </c>
      <c r="T27" s="226">
        <v>86</v>
      </c>
      <c r="U27" s="226">
        <v>7961</v>
      </c>
      <c r="V27" s="226">
        <v>3407</v>
      </c>
      <c r="W27" s="222"/>
      <c r="X27" s="222"/>
    </row>
    <row r="28" spans="1:24" ht="20.100000000000001" customHeight="1" x14ac:dyDescent="0.25">
      <c r="A28" s="224" t="s">
        <v>185</v>
      </c>
      <c r="B28" s="200" t="s">
        <v>22</v>
      </c>
      <c r="C28" s="225">
        <v>164</v>
      </c>
      <c r="D28" s="226">
        <v>28</v>
      </c>
      <c r="E28" s="226">
        <v>1</v>
      </c>
      <c r="F28" s="227">
        <v>0</v>
      </c>
      <c r="G28" s="226">
        <v>8</v>
      </c>
      <c r="H28" s="226">
        <v>30</v>
      </c>
      <c r="I28" s="226">
        <v>134</v>
      </c>
      <c r="J28" s="226">
        <v>1</v>
      </c>
      <c r="K28" s="226">
        <v>460</v>
      </c>
      <c r="L28" s="226">
        <v>200</v>
      </c>
      <c r="M28" s="226">
        <v>824</v>
      </c>
      <c r="N28" s="226">
        <v>58</v>
      </c>
      <c r="O28" s="226">
        <v>112</v>
      </c>
      <c r="P28" s="226">
        <v>1</v>
      </c>
      <c r="Q28" s="226">
        <v>0</v>
      </c>
      <c r="R28" s="226">
        <v>0</v>
      </c>
      <c r="S28" s="226">
        <v>595</v>
      </c>
      <c r="T28" s="226">
        <v>48</v>
      </c>
      <c r="U28" s="226">
        <v>14554</v>
      </c>
      <c r="V28" s="226">
        <v>2484</v>
      </c>
      <c r="W28" s="222"/>
      <c r="X28" s="222"/>
    </row>
    <row r="29" spans="1:24" ht="20.100000000000001" customHeight="1" x14ac:dyDescent="0.25">
      <c r="A29" s="224" t="s">
        <v>186</v>
      </c>
      <c r="B29" s="200" t="s">
        <v>24</v>
      </c>
      <c r="C29" s="225">
        <v>70</v>
      </c>
      <c r="D29" s="226">
        <v>16</v>
      </c>
      <c r="E29" s="226">
        <v>3</v>
      </c>
      <c r="F29" s="227">
        <v>0</v>
      </c>
      <c r="G29" s="226">
        <v>4</v>
      </c>
      <c r="H29" s="226">
        <v>26</v>
      </c>
      <c r="I29" s="226">
        <v>54</v>
      </c>
      <c r="J29" s="226">
        <v>3</v>
      </c>
      <c r="K29" s="226">
        <v>246</v>
      </c>
      <c r="L29" s="226">
        <v>165</v>
      </c>
      <c r="M29" s="226">
        <v>406</v>
      </c>
      <c r="N29" s="226">
        <v>36</v>
      </c>
      <c r="O29" s="226">
        <v>41</v>
      </c>
      <c r="P29" s="226">
        <v>0</v>
      </c>
      <c r="Q29" s="226">
        <v>0</v>
      </c>
      <c r="R29" s="226">
        <v>0</v>
      </c>
      <c r="S29" s="226">
        <v>236</v>
      </c>
      <c r="T29" s="226">
        <v>45</v>
      </c>
      <c r="U29" s="226">
        <v>7302</v>
      </c>
      <c r="V29" s="226">
        <v>2101</v>
      </c>
      <c r="W29" s="222"/>
      <c r="X29" s="222"/>
    </row>
    <row r="30" spans="1:24" ht="20.100000000000001" customHeight="1" x14ac:dyDescent="0.25">
      <c r="A30" s="217" t="s">
        <v>187</v>
      </c>
      <c r="B30" s="218" t="s">
        <v>26</v>
      </c>
      <c r="C30" s="219">
        <v>30</v>
      </c>
      <c r="D30" s="220">
        <v>24</v>
      </c>
      <c r="E30" s="220">
        <v>1</v>
      </c>
      <c r="F30" s="223">
        <v>2</v>
      </c>
      <c r="G30" s="220">
        <v>0</v>
      </c>
      <c r="H30" s="220">
        <v>3</v>
      </c>
      <c r="I30" s="220">
        <v>7</v>
      </c>
      <c r="J30" s="220">
        <v>1</v>
      </c>
      <c r="K30" s="220">
        <v>182</v>
      </c>
      <c r="L30" s="220">
        <v>182</v>
      </c>
      <c r="M30" s="220">
        <v>94</v>
      </c>
      <c r="N30" s="220">
        <v>55</v>
      </c>
      <c r="O30" s="220">
        <v>2</v>
      </c>
      <c r="P30" s="220">
        <v>0</v>
      </c>
      <c r="Q30" s="220">
        <v>0</v>
      </c>
      <c r="R30" s="220">
        <v>0</v>
      </c>
      <c r="S30" s="220">
        <v>63</v>
      </c>
      <c r="T30" s="220">
        <v>51</v>
      </c>
      <c r="U30" s="220">
        <v>2486</v>
      </c>
      <c r="V30" s="220">
        <v>2184</v>
      </c>
      <c r="W30" s="222"/>
      <c r="X30" s="222"/>
    </row>
    <row r="31" spans="1:24" ht="20.100000000000001" customHeight="1" x14ac:dyDescent="0.25">
      <c r="A31" s="224" t="s">
        <v>188</v>
      </c>
      <c r="B31" s="200" t="s">
        <v>27</v>
      </c>
      <c r="C31" s="225">
        <v>25</v>
      </c>
      <c r="D31" s="226">
        <v>19</v>
      </c>
      <c r="E31" s="226">
        <v>1</v>
      </c>
      <c r="F31" s="227">
        <v>2</v>
      </c>
      <c r="G31" s="226">
        <v>0</v>
      </c>
      <c r="H31" s="226">
        <v>3</v>
      </c>
      <c r="I31" s="226">
        <v>7</v>
      </c>
      <c r="J31" s="226">
        <v>1</v>
      </c>
      <c r="K31" s="226">
        <v>161</v>
      </c>
      <c r="L31" s="226">
        <v>161</v>
      </c>
      <c r="M31" s="226">
        <v>77</v>
      </c>
      <c r="N31" s="226">
        <v>38</v>
      </c>
      <c r="O31" s="226">
        <v>2</v>
      </c>
      <c r="P31" s="226">
        <v>0</v>
      </c>
      <c r="Q31" s="226">
        <v>0</v>
      </c>
      <c r="R31" s="226">
        <v>0</v>
      </c>
      <c r="S31" s="226">
        <v>52</v>
      </c>
      <c r="T31" s="226">
        <v>40</v>
      </c>
      <c r="U31" s="226">
        <v>2194</v>
      </c>
      <c r="V31" s="226">
        <v>1892</v>
      </c>
      <c r="W31" s="222"/>
      <c r="X31" s="222"/>
    </row>
    <row r="32" spans="1:24" ht="20.100000000000001" customHeight="1" x14ac:dyDescent="0.25">
      <c r="A32" s="228" t="s">
        <v>189</v>
      </c>
      <c r="B32" s="229" t="s">
        <v>28</v>
      </c>
      <c r="C32" s="230">
        <v>5</v>
      </c>
      <c r="D32" s="231">
        <v>5</v>
      </c>
      <c r="E32" s="231" t="s">
        <v>55</v>
      </c>
      <c r="F32" s="232">
        <v>0</v>
      </c>
      <c r="G32" s="231">
        <v>0</v>
      </c>
      <c r="H32" s="231">
        <v>0</v>
      </c>
      <c r="I32" s="231" t="s">
        <v>55</v>
      </c>
      <c r="J32" s="231" t="s">
        <v>55</v>
      </c>
      <c r="K32" s="231">
        <v>21</v>
      </c>
      <c r="L32" s="231">
        <v>21</v>
      </c>
      <c r="M32" s="231">
        <v>17</v>
      </c>
      <c r="N32" s="231">
        <v>17</v>
      </c>
      <c r="O32" s="231">
        <v>0</v>
      </c>
      <c r="P32" s="231">
        <v>0</v>
      </c>
      <c r="Q32" s="231">
        <v>0</v>
      </c>
      <c r="R32" s="231">
        <v>0</v>
      </c>
      <c r="S32" s="231">
        <v>11</v>
      </c>
      <c r="T32" s="231">
        <v>11</v>
      </c>
      <c r="U32" s="231">
        <v>292</v>
      </c>
      <c r="V32" s="231">
        <v>292</v>
      </c>
      <c r="W32" s="222"/>
      <c r="X32" s="222"/>
    </row>
    <row r="33" spans="1:1" ht="15.75" x14ac:dyDescent="0.25">
      <c r="A33" s="233" t="s">
        <v>190</v>
      </c>
    </row>
    <row r="34" spans="1:1" ht="15.75" x14ac:dyDescent="0.25">
      <c r="A34" s="233" t="s">
        <v>191</v>
      </c>
    </row>
    <row r="35" spans="1:1" ht="15.75" x14ac:dyDescent="0.25">
      <c r="A35" s="233" t="s">
        <v>192</v>
      </c>
    </row>
    <row r="36" spans="1:1" ht="15.75" x14ac:dyDescent="0.25">
      <c r="A36" s="233" t="s">
        <v>193</v>
      </c>
    </row>
    <row r="37" spans="1:1" ht="15.75" x14ac:dyDescent="0.25">
      <c r="A37" s="233" t="s">
        <v>194</v>
      </c>
    </row>
    <row r="38" spans="1:1" ht="15.75" x14ac:dyDescent="0.25">
      <c r="A38" s="233" t="s">
        <v>195</v>
      </c>
    </row>
    <row r="39" spans="1:1" ht="15.75" x14ac:dyDescent="0.25">
      <c r="A39" s="233" t="s">
        <v>196</v>
      </c>
    </row>
  </sheetData>
  <mergeCells count="33">
    <mergeCell ref="J6:J7"/>
    <mergeCell ref="K6:K7"/>
    <mergeCell ref="L6:L7"/>
    <mergeCell ref="M6:M7"/>
    <mergeCell ref="N6:N7"/>
    <mergeCell ref="O6:O7"/>
    <mergeCell ref="O5:P5"/>
    <mergeCell ref="Q5:R5"/>
    <mergeCell ref="S5:T5"/>
    <mergeCell ref="U5:V5"/>
    <mergeCell ref="V6:V7"/>
    <mergeCell ref="P6:P7"/>
    <mergeCell ref="Q6:Q7"/>
    <mergeCell ref="R6:R7"/>
    <mergeCell ref="S6:S7"/>
    <mergeCell ref="T6:T7"/>
    <mergeCell ref="U6:U7"/>
    <mergeCell ref="I6:I7"/>
    <mergeCell ref="A1:V1"/>
    <mergeCell ref="A2:V2"/>
    <mergeCell ref="A3:I3"/>
    <mergeCell ref="J3:V3"/>
    <mergeCell ref="N4:V4"/>
    <mergeCell ref="A5:B7"/>
    <mergeCell ref="C5:H5"/>
    <mergeCell ref="I5:J5"/>
    <mergeCell ref="K5:L5"/>
    <mergeCell ref="M5:N5"/>
    <mergeCell ref="C6:C7"/>
    <mergeCell ref="D6:E6"/>
    <mergeCell ref="F6:F7"/>
    <mergeCell ref="G6:G7"/>
    <mergeCell ref="H6:H7"/>
  </mergeCells>
  <phoneticPr fontId="15" type="noConversion"/>
  <printOptions horizontalCentered="1"/>
  <pageMargins left="0.27559055118110198" right="0.15748031496063003" top="0.19685039370078702" bottom="0.15748031496063003" header="0.19685039370078702" footer="0.15748031496063003"/>
  <pageSetup paperSize="0" scale="71" fitToWidth="0" fitToHeight="0" orientation="landscape" horizontalDpi="0" verticalDpi="0" copies="0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Q54"/>
  <sheetViews>
    <sheetView topLeftCell="A28" workbookViewId="0">
      <selection sqref="A1:AA1"/>
    </sheetView>
  </sheetViews>
  <sheetFormatPr defaultColWidth="8.125" defaultRowHeight="15" x14ac:dyDescent="0.25"/>
  <cols>
    <col min="1" max="1" width="3.875" style="78" customWidth="1"/>
    <col min="2" max="2" width="11.625" style="78" customWidth="1"/>
    <col min="3" max="3" width="4.125" style="78" customWidth="1"/>
    <col min="4" max="6" width="7.375" style="78" customWidth="1"/>
    <col min="7" max="7" width="8.125" style="78" customWidth="1"/>
    <col min="8" max="14" width="7.375" style="78" customWidth="1"/>
    <col min="15" max="17" width="11.5" style="78" customWidth="1"/>
    <col min="18" max="18" width="8.125" style="78" customWidth="1"/>
    <col min="19" max="16384" width="8.125" style="78"/>
  </cols>
  <sheetData>
    <row r="1" spans="1:17" ht="15.75" x14ac:dyDescent="0.25">
      <c r="A1" s="1" t="s">
        <v>147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 t="s">
        <v>56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72"/>
      <c r="B3" s="172"/>
      <c r="C3" s="172"/>
      <c r="D3" s="172"/>
      <c r="E3" s="172"/>
      <c r="F3" s="172"/>
      <c r="G3" s="173"/>
      <c r="H3" s="172"/>
      <c r="I3" s="172"/>
      <c r="J3" s="172"/>
      <c r="K3" s="172"/>
    </row>
    <row r="4" spans="1:17" ht="15.75" x14ac:dyDescent="0.25">
      <c r="A4" s="1" t="s">
        <v>145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7.100000000000001" customHeight="1" x14ac:dyDescent="0.25">
      <c r="A5" s="174" t="s">
        <v>67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</row>
    <row r="6" spans="1:17" ht="23.1" customHeight="1" x14ac:dyDescent="0.25">
      <c r="A6" s="175"/>
      <c r="B6" s="175"/>
      <c r="C6" s="175"/>
      <c r="D6" s="176" t="s">
        <v>119</v>
      </c>
      <c r="E6" s="176"/>
      <c r="F6" s="176"/>
      <c r="G6" s="146" t="s">
        <v>77</v>
      </c>
      <c r="H6" s="146"/>
      <c r="I6" s="146"/>
      <c r="J6" s="146" t="s">
        <v>120</v>
      </c>
      <c r="K6" s="146"/>
      <c r="L6" s="146" t="s">
        <v>79</v>
      </c>
      <c r="M6" s="146"/>
      <c r="N6" s="146"/>
      <c r="O6" s="147" t="s">
        <v>81</v>
      </c>
      <c r="P6" s="147"/>
      <c r="Q6" s="147"/>
    </row>
    <row r="7" spans="1:17" ht="21.75" customHeight="1" x14ac:dyDescent="0.25">
      <c r="A7" s="175"/>
      <c r="B7" s="175"/>
      <c r="C7" s="175"/>
      <c r="D7" s="177"/>
      <c r="E7" s="146" t="s">
        <v>121</v>
      </c>
      <c r="F7" s="146" t="s">
        <v>80</v>
      </c>
      <c r="G7" s="146" t="s">
        <v>121</v>
      </c>
      <c r="H7" s="146"/>
      <c r="I7" s="146" t="s">
        <v>80</v>
      </c>
      <c r="J7" s="146"/>
      <c r="K7" s="146"/>
      <c r="L7" s="146" t="s">
        <v>121</v>
      </c>
      <c r="M7" s="146"/>
      <c r="N7" s="146" t="s">
        <v>80</v>
      </c>
      <c r="O7" s="178" t="s">
        <v>122</v>
      </c>
      <c r="P7" s="178" t="s">
        <v>123</v>
      </c>
      <c r="Q7" s="178" t="s">
        <v>124</v>
      </c>
    </row>
    <row r="8" spans="1:17" ht="60.75" x14ac:dyDescent="0.25">
      <c r="A8" s="175"/>
      <c r="B8" s="175"/>
      <c r="C8" s="175"/>
      <c r="D8" s="158"/>
      <c r="E8" s="146"/>
      <c r="F8" s="146"/>
      <c r="G8" s="179" t="s">
        <v>125</v>
      </c>
      <c r="H8" s="158" t="s">
        <v>83</v>
      </c>
      <c r="I8" s="146"/>
      <c r="J8" s="154" t="s">
        <v>121</v>
      </c>
      <c r="K8" s="155" t="s">
        <v>80</v>
      </c>
      <c r="L8" s="155" t="s">
        <v>84</v>
      </c>
      <c r="M8" s="154" t="s">
        <v>85</v>
      </c>
      <c r="N8" s="146"/>
      <c r="O8" s="180" t="s">
        <v>57</v>
      </c>
      <c r="P8" s="180" t="s">
        <v>58</v>
      </c>
      <c r="Q8" s="180" t="s">
        <v>59</v>
      </c>
    </row>
    <row r="9" spans="1:17" ht="30" x14ac:dyDescent="0.25">
      <c r="A9" s="181" t="s">
        <v>126</v>
      </c>
      <c r="B9" s="182" t="s">
        <v>60</v>
      </c>
      <c r="C9" s="183"/>
      <c r="D9" s="184">
        <v>6661</v>
      </c>
      <c r="E9" s="160">
        <v>6661</v>
      </c>
      <c r="F9" s="161">
        <v>339</v>
      </c>
      <c r="G9" s="160">
        <v>247</v>
      </c>
      <c r="H9" s="160">
        <v>1933</v>
      </c>
      <c r="I9" s="161">
        <v>311</v>
      </c>
      <c r="J9" s="160">
        <v>337</v>
      </c>
      <c r="K9" s="161">
        <v>11</v>
      </c>
      <c r="L9" s="160">
        <v>1854</v>
      </c>
      <c r="M9" s="160">
        <v>2176</v>
      </c>
      <c r="N9" s="161">
        <v>17</v>
      </c>
      <c r="O9" s="160">
        <v>5</v>
      </c>
      <c r="P9" s="160">
        <v>7</v>
      </c>
      <c r="Q9" s="160">
        <v>102</v>
      </c>
    </row>
    <row r="10" spans="1:17" x14ac:dyDescent="0.25">
      <c r="A10" s="185" t="s">
        <v>127</v>
      </c>
      <c r="B10" s="185"/>
      <c r="C10" s="185"/>
      <c r="D10" s="186">
        <v>59494</v>
      </c>
      <c r="E10" s="163">
        <v>58349</v>
      </c>
      <c r="F10" s="163">
        <v>1145</v>
      </c>
      <c r="G10" s="163">
        <v>3155</v>
      </c>
      <c r="H10" s="163">
        <v>12174</v>
      </c>
      <c r="I10" s="163">
        <v>1045</v>
      </c>
      <c r="J10" s="163">
        <v>3448</v>
      </c>
      <c r="K10" s="163">
        <v>35</v>
      </c>
      <c r="L10" s="163">
        <v>17454</v>
      </c>
      <c r="M10" s="163">
        <v>21708</v>
      </c>
      <c r="N10" s="163">
        <v>65</v>
      </c>
      <c r="O10" s="163">
        <v>17</v>
      </c>
      <c r="P10" s="163">
        <v>11</v>
      </c>
      <c r="Q10" s="163">
        <v>382</v>
      </c>
    </row>
    <row r="11" spans="1:17" ht="30.75" x14ac:dyDescent="0.25">
      <c r="A11" s="187" t="s">
        <v>51</v>
      </c>
      <c r="B11" s="187"/>
      <c r="C11" s="188" t="s">
        <v>128</v>
      </c>
      <c r="D11" s="186">
        <v>1108</v>
      </c>
      <c r="E11" s="163">
        <v>1099</v>
      </c>
      <c r="F11" s="163">
        <v>9</v>
      </c>
      <c r="G11" s="163">
        <v>67</v>
      </c>
      <c r="H11" s="163">
        <v>253</v>
      </c>
      <c r="I11" s="163">
        <v>8</v>
      </c>
      <c r="J11" s="163">
        <v>54</v>
      </c>
      <c r="K11" s="167">
        <v>0</v>
      </c>
      <c r="L11" s="163">
        <v>371</v>
      </c>
      <c r="M11" s="163">
        <v>350</v>
      </c>
      <c r="N11" s="163">
        <v>1</v>
      </c>
      <c r="O11" s="167">
        <v>0</v>
      </c>
      <c r="P11" s="167">
        <v>0</v>
      </c>
      <c r="Q11" s="163">
        <v>4</v>
      </c>
    </row>
    <row r="12" spans="1:17" ht="30.75" x14ac:dyDescent="0.25">
      <c r="A12" s="189"/>
      <c r="B12" s="189"/>
      <c r="C12" s="188" t="s">
        <v>129</v>
      </c>
      <c r="D12" s="186">
        <v>58386</v>
      </c>
      <c r="E12" s="163">
        <v>57250</v>
      </c>
      <c r="F12" s="163">
        <v>1136</v>
      </c>
      <c r="G12" s="163">
        <v>3088</v>
      </c>
      <c r="H12" s="163">
        <v>11921</v>
      </c>
      <c r="I12" s="163">
        <v>1037</v>
      </c>
      <c r="J12" s="163">
        <v>3394</v>
      </c>
      <c r="K12" s="163">
        <v>35</v>
      </c>
      <c r="L12" s="163">
        <v>17083</v>
      </c>
      <c r="M12" s="163">
        <v>21358</v>
      </c>
      <c r="N12" s="163">
        <v>64</v>
      </c>
      <c r="O12" s="163">
        <v>17</v>
      </c>
      <c r="P12" s="163">
        <v>11</v>
      </c>
      <c r="Q12" s="163">
        <v>378</v>
      </c>
    </row>
    <row r="13" spans="1:17" x14ac:dyDescent="0.25">
      <c r="A13" s="190" t="s">
        <v>130</v>
      </c>
      <c r="B13" s="190"/>
      <c r="C13" s="190"/>
      <c r="D13" s="184">
        <v>4438</v>
      </c>
      <c r="E13" s="160">
        <v>4438</v>
      </c>
      <c r="F13" s="166">
        <v>0</v>
      </c>
      <c r="G13" s="160">
        <v>205</v>
      </c>
      <c r="H13" s="166">
        <v>0</v>
      </c>
      <c r="I13" s="166">
        <v>0</v>
      </c>
      <c r="J13" s="160">
        <v>319</v>
      </c>
      <c r="K13" s="166">
        <v>0</v>
      </c>
      <c r="L13" s="160">
        <v>1801</v>
      </c>
      <c r="M13" s="160">
        <v>2084</v>
      </c>
      <c r="N13" s="166">
        <v>0</v>
      </c>
      <c r="O13" s="166">
        <v>0</v>
      </c>
      <c r="P13" s="166">
        <v>0</v>
      </c>
      <c r="Q13" s="160">
        <v>29</v>
      </c>
    </row>
    <row r="14" spans="1:17" ht="30.75" x14ac:dyDescent="0.25">
      <c r="A14" s="191"/>
      <c r="B14" s="191"/>
      <c r="C14" s="192" t="s">
        <v>128</v>
      </c>
      <c r="D14" s="184">
        <v>218</v>
      </c>
      <c r="E14" s="160">
        <v>218</v>
      </c>
      <c r="F14" s="166">
        <v>0</v>
      </c>
      <c r="G14" s="160">
        <v>26</v>
      </c>
      <c r="H14" s="166">
        <v>0</v>
      </c>
      <c r="I14" s="166">
        <v>0</v>
      </c>
      <c r="J14" s="160">
        <v>8</v>
      </c>
      <c r="K14" s="166">
        <v>0</v>
      </c>
      <c r="L14" s="160">
        <v>99</v>
      </c>
      <c r="M14" s="160">
        <v>84</v>
      </c>
      <c r="N14" s="166">
        <v>0</v>
      </c>
      <c r="O14" s="166">
        <v>0</v>
      </c>
      <c r="P14" s="166">
        <v>0</v>
      </c>
      <c r="Q14" s="160">
        <v>1</v>
      </c>
    </row>
    <row r="15" spans="1:17" ht="30.75" x14ac:dyDescent="0.25">
      <c r="A15" s="191"/>
      <c r="B15" s="191"/>
      <c r="C15" s="192" t="s">
        <v>129</v>
      </c>
      <c r="D15" s="184">
        <v>4220</v>
      </c>
      <c r="E15" s="160">
        <v>4220</v>
      </c>
      <c r="F15" s="166">
        <v>0</v>
      </c>
      <c r="G15" s="160">
        <v>179</v>
      </c>
      <c r="H15" s="166">
        <v>0</v>
      </c>
      <c r="I15" s="166">
        <v>0</v>
      </c>
      <c r="J15" s="160">
        <v>311</v>
      </c>
      <c r="K15" s="166">
        <v>0</v>
      </c>
      <c r="L15" s="160">
        <v>1702</v>
      </c>
      <c r="M15" s="160">
        <v>2000</v>
      </c>
      <c r="N15" s="166">
        <v>0</v>
      </c>
      <c r="O15" s="166">
        <v>0</v>
      </c>
      <c r="P15" s="166">
        <v>0</v>
      </c>
      <c r="Q15" s="160">
        <v>28</v>
      </c>
    </row>
    <row r="16" spans="1:17" x14ac:dyDescent="0.25">
      <c r="A16" s="185" t="s">
        <v>131</v>
      </c>
      <c r="B16" s="185"/>
      <c r="C16" s="185"/>
      <c r="D16" s="186">
        <v>14992</v>
      </c>
      <c r="E16" s="163">
        <v>14800</v>
      </c>
      <c r="F16" s="163">
        <v>192</v>
      </c>
      <c r="G16" s="163">
        <v>605</v>
      </c>
      <c r="H16" s="163">
        <v>8630</v>
      </c>
      <c r="I16" s="163">
        <v>168</v>
      </c>
      <c r="J16" s="163">
        <v>651</v>
      </c>
      <c r="K16" s="163">
        <v>12</v>
      </c>
      <c r="L16" s="163">
        <v>1732</v>
      </c>
      <c r="M16" s="163">
        <v>3132</v>
      </c>
      <c r="N16" s="163">
        <v>12</v>
      </c>
      <c r="O16" s="163">
        <v>1</v>
      </c>
      <c r="P16" s="167">
        <v>0</v>
      </c>
      <c r="Q16" s="163">
        <v>49</v>
      </c>
    </row>
    <row r="17" spans="1:17" ht="30.75" x14ac:dyDescent="0.25">
      <c r="A17" s="189"/>
      <c r="B17" s="189"/>
      <c r="C17" s="188" t="s">
        <v>128</v>
      </c>
      <c r="D17" s="186">
        <v>312</v>
      </c>
      <c r="E17" s="163">
        <v>309</v>
      </c>
      <c r="F17" s="163">
        <v>3</v>
      </c>
      <c r="G17" s="163">
        <v>23</v>
      </c>
      <c r="H17" s="163">
        <v>200</v>
      </c>
      <c r="I17" s="163">
        <v>3</v>
      </c>
      <c r="J17" s="163">
        <v>14</v>
      </c>
      <c r="K17" s="167">
        <v>0</v>
      </c>
      <c r="L17" s="163">
        <v>26</v>
      </c>
      <c r="M17" s="163">
        <v>46</v>
      </c>
      <c r="N17" s="167">
        <v>0</v>
      </c>
      <c r="O17" s="167">
        <v>0</v>
      </c>
      <c r="P17" s="167">
        <v>0</v>
      </c>
      <c r="Q17" s="167">
        <v>0</v>
      </c>
    </row>
    <row r="18" spans="1:17" ht="30.75" x14ac:dyDescent="0.25">
      <c r="A18" s="189"/>
      <c r="B18" s="189"/>
      <c r="C18" s="188" t="s">
        <v>129</v>
      </c>
      <c r="D18" s="186">
        <v>14680</v>
      </c>
      <c r="E18" s="163">
        <v>14491</v>
      </c>
      <c r="F18" s="163">
        <v>189</v>
      </c>
      <c r="G18" s="163">
        <v>582</v>
      </c>
      <c r="H18" s="163">
        <v>8430</v>
      </c>
      <c r="I18" s="163">
        <v>165</v>
      </c>
      <c r="J18" s="163">
        <v>637</v>
      </c>
      <c r="K18" s="163">
        <v>12</v>
      </c>
      <c r="L18" s="163">
        <v>1706</v>
      </c>
      <c r="M18" s="163">
        <v>3086</v>
      </c>
      <c r="N18" s="163">
        <v>12</v>
      </c>
      <c r="O18" s="163">
        <v>1</v>
      </c>
      <c r="P18" s="167">
        <v>0</v>
      </c>
      <c r="Q18" s="163">
        <v>49</v>
      </c>
    </row>
    <row r="19" spans="1:17" x14ac:dyDescent="0.25">
      <c r="A19" s="190" t="s">
        <v>132</v>
      </c>
      <c r="B19" s="190"/>
      <c r="C19" s="190"/>
      <c r="D19" s="184">
        <v>36239</v>
      </c>
      <c r="E19" s="160">
        <v>35310</v>
      </c>
      <c r="F19" s="160">
        <v>929</v>
      </c>
      <c r="G19" s="160">
        <v>2222</v>
      </c>
      <c r="H19" s="160">
        <v>3540</v>
      </c>
      <c r="I19" s="160">
        <v>859</v>
      </c>
      <c r="J19" s="160">
        <v>2438</v>
      </c>
      <c r="K19" s="160">
        <v>23</v>
      </c>
      <c r="L19" s="160">
        <v>12138</v>
      </c>
      <c r="M19" s="160">
        <v>14653</v>
      </c>
      <c r="N19" s="160">
        <v>47</v>
      </c>
      <c r="O19" s="160">
        <v>13</v>
      </c>
      <c r="P19" s="160">
        <v>8</v>
      </c>
      <c r="Q19" s="160">
        <v>298</v>
      </c>
    </row>
    <row r="20" spans="1:17" ht="30.75" x14ac:dyDescent="0.25">
      <c r="A20" s="193" t="s">
        <v>61</v>
      </c>
      <c r="B20" s="193"/>
      <c r="C20" s="192" t="s">
        <v>128</v>
      </c>
      <c r="D20" s="184">
        <v>563</v>
      </c>
      <c r="E20" s="160">
        <v>557</v>
      </c>
      <c r="F20" s="160">
        <v>6</v>
      </c>
      <c r="G20" s="160">
        <v>18</v>
      </c>
      <c r="H20" s="160">
        <v>53</v>
      </c>
      <c r="I20" s="160">
        <v>5</v>
      </c>
      <c r="J20" s="160">
        <v>31</v>
      </c>
      <c r="K20" s="166">
        <v>0</v>
      </c>
      <c r="L20" s="160">
        <v>240</v>
      </c>
      <c r="M20" s="160">
        <v>212</v>
      </c>
      <c r="N20" s="160">
        <v>1</v>
      </c>
      <c r="O20" s="166">
        <v>0</v>
      </c>
      <c r="P20" s="166">
        <v>0</v>
      </c>
      <c r="Q20" s="160">
        <v>3</v>
      </c>
    </row>
    <row r="21" spans="1:17" ht="30.75" x14ac:dyDescent="0.25">
      <c r="A21" s="191"/>
      <c r="B21" s="191"/>
      <c r="C21" s="192" t="s">
        <v>129</v>
      </c>
      <c r="D21" s="184">
        <v>35676</v>
      </c>
      <c r="E21" s="160">
        <v>34753</v>
      </c>
      <c r="F21" s="160">
        <v>923</v>
      </c>
      <c r="G21" s="160">
        <v>2204</v>
      </c>
      <c r="H21" s="160">
        <v>3487</v>
      </c>
      <c r="I21" s="160">
        <v>854</v>
      </c>
      <c r="J21" s="160">
        <v>2407</v>
      </c>
      <c r="K21" s="160">
        <v>23</v>
      </c>
      <c r="L21" s="160">
        <v>11898</v>
      </c>
      <c r="M21" s="160">
        <v>14441</v>
      </c>
      <c r="N21" s="160">
        <v>46</v>
      </c>
      <c r="O21" s="160">
        <v>13</v>
      </c>
      <c r="P21" s="160">
        <v>8</v>
      </c>
      <c r="Q21" s="160">
        <v>295</v>
      </c>
    </row>
    <row r="22" spans="1:17" x14ac:dyDescent="0.25">
      <c r="A22" s="185" t="s">
        <v>133</v>
      </c>
      <c r="B22" s="185"/>
      <c r="C22" s="185"/>
      <c r="D22" s="186">
        <v>3825</v>
      </c>
      <c r="E22" s="163">
        <v>3801</v>
      </c>
      <c r="F22" s="163">
        <v>24</v>
      </c>
      <c r="G22" s="163">
        <v>123</v>
      </c>
      <c r="H22" s="163">
        <v>4</v>
      </c>
      <c r="I22" s="163">
        <v>18</v>
      </c>
      <c r="J22" s="163">
        <v>40</v>
      </c>
      <c r="K22" s="167">
        <v>0</v>
      </c>
      <c r="L22" s="163">
        <v>1783</v>
      </c>
      <c r="M22" s="163">
        <v>1839</v>
      </c>
      <c r="N22" s="163">
        <v>6</v>
      </c>
      <c r="O22" s="163">
        <v>3</v>
      </c>
      <c r="P22" s="163">
        <v>3</v>
      </c>
      <c r="Q22" s="163">
        <v>6</v>
      </c>
    </row>
    <row r="23" spans="1:17" ht="30.75" x14ac:dyDescent="0.25">
      <c r="A23" s="187" t="s">
        <v>62</v>
      </c>
      <c r="B23" s="187"/>
      <c r="C23" s="188" t="s">
        <v>128</v>
      </c>
      <c r="D23" s="186">
        <v>15</v>
      </c>
      <c r="E23" s="163">
        <v>15</v>
      </c>
      <c r="F23" s="167">
        <v>0</v>
      </c>
      <c r="G23" s="167">
        <v>0</v>
      </c>
      <c r="H23" s="167">
        <v>0</v>
      </c>
      <c r="I23" s="167">
        <v>0</v>
      </c>
      <c r="J23" s="163">
        <v>1</v>
      </c>
      <c r="K23" s="167">
        <v>0</v>
      </c>
      <c r="L23" s="163">
        <v>6</v>
      </c>
      <c r="M23" s="163">
        <v>8</v>
      </c>
      <c r="N23" s="167">
        <v>0</v>
      </c>
      <c r="O23" s="167">
        <v>0</v>
      </c>
      <c r="P23" s="167">
        <v>0</v>
      </c>
      <c r="Q23" s="167">
        <v>0</v>
      </c>
    </row>
    <row r="24" spans="1:17" ht="30.75" x14ac:dyDescent="0.25">
      <c r="A24" s="189"/>
      <c r="B24" s="189"/>
      <c r="C24" s="188" t="s">
        <v>129</v>
      </c>
      <c r="D24" s="186">
        <v>3810</v>
      </c>
      <c r="E24" s="163">
        <v>3786</v>
      </c>
      <c r="F24" s="163">
        <v>24</v>
      </c>
      <c r="G24" s="163">
        <v>123</v>
      </c>
      <c r="H24" s="163">
        <v>4</v>
      </c>
      <c r="I24" s="163">
        <v>18</v>
      </c>
      <c r="J24" s="163">
        <v>39</v>
      </c>
      <c r="K24" s="167">
        <v>0</v>
      </c>
      <c r="L24" s="163">
        <v>1777</v>
      </c>
      <c r="M24" s="163">
        <v>1831</v>
      </c>
      <c r="N24" s="163">
        <v>6</v>
      </c>
      <c r="O24" s="163">
        <v>3</v>
      </c>
      <c r="P24" s="163">
        <v>3</v>
      </c>
      <c r="Q24" s="163">
        <v>6</v>
      </c>
    </row>
    <row r="25" spans="1:17" x14ac:dyDescent="0.25">
      <c r="A25" s="190" t="s">
        <v>134</v>
      </c>
      <c r="B25" s="190"/>
      <c r="C25" s="190"/>
      <c r="D25" s="184">
        <v>7</v>
      </c>
      <c r="E25" s="160">
        <v>7</v>
      </c>
      <c r="F25" s="166">
        <v>0</v>
      </c>
      <c r="G25" s="166">
        <v>0</v>
      </c>
      <c r="H25" s="166">
        <v>0</v>
      </c>
      <c r="I25" s="166">
        <v>0</v>
      </c>
      <c r="J25" s="166">
        <v>0</v>
      </c>
      <c r="K25" s="166">
        <v>0</v>
      </c>
      <c r="L25" s="166">
        <v>0</v>
      </c>
      <c r="M25" s="166">
        <v>0</v>
      </c>
      <c r="N25" s="166">
        <v>0</v>
      </c>
      <c r="O25" s="160">
        <v>1</v>
      </c>
      <c r="P25" s="160">
        <v>3</v>
      </c>
      <c r="Q25" s="160">
        <v>3</v>
      </c>
    </row>
    <row r="26" spans="1:17" ht="30.75" x14ac:dyDescent="0.25">
      <c r="A26" s="193" t="s">
        <v>63</v>
      </c>
      <c r="B26" s="193"/>
      <c r="C26" s="192" t="s">
        <v>128</v>
      </c>
      <c r="D26" s="184">
        <v>1</v>
      </c>
      <c r="E26" s="160">
        <v>1</v>
      </c>
      <c r="F26" s="166">
        <v>0</v>
      </c>
      <c r="G26" s="166">
        <v>0</v>
      </c>
      <c r="H26" s="166">
        <v>0</v>
      </c>
      <c r="I26" s="166">
        <v>0</v>
      </c>
      <c r="J26" s="166">
        <v>0</v>
      </c>
      <c r="K26" s="166">
        <v>0</v>
      </c>
      <c r="L26" s="166">
        <v>0</v>
      </c>
      <c r="M26" s="166">
        <v>0</v>
      </c>
      <c r="N26" s="166">
        <v>0</v>
      </c>
      <c r="O26" s="160">
        <v>1</v>
      </c>
      <c r="P26" s="166">
        <v>0</v>
      </c>
      <c r="Q26" s="166">
        <v>0</v>
      </c>
    </row>
    <row r="27" spans="1:17" ht="30.75" x14ac:dyDescent="0.25">
      <c r="A27" s="191"/>
      <c r="B27" s="191"/>
      <c r="C27" s="192" t="s">
        <v>129</v>
      </c>
      <c r="D27" s="184">
        <v>6</v>
      </c>
      <c r="E27" s="160">
        <v>6</v>
      </c>
      <c r="F27" s="166">
        <v>0</v>
      </c>
      <c r="G27" s="166">
        <v>0</v>
      </c>
      <c r="H27" s="166">
        <v>0</v>
      </c>
      <c r="I27" s="166">
        <v>0</v>
      </c>
      <c r="J27" s="166">
        <v>0</v>
      </c>
      <c r="K27" s="166">
        <v>0</v>
      </c>
      <c r="L27" s="166">
        <v>0</v>
      </c>
      <c r="M27" s="166">
        <v>0</v>
      </c>
      <c r="N27" s="166">
        <v>0</v>
      </c>
      <c r="O27" s="166">
        <v>0</v>
      </c>
      <c r="P27" s="160">
        <v>3</v>
      </c>
      <c r="Q27" s="160">
        <v>3</v>
      </c>
    </row>
    <row r="28" spans="1:17" x14ac:dyDescent="0.25">
      <c r="A28" s="185" t="s">
        <v>135</v>
      </c>
      <c r="B28" s="185"/>
      <c r="C28" s="185"/>
      <c r="D28" s="186">
        <v>21105</v>
      </c>
      <c r="E28" s="163">
        <v>20749</v>
      </c>
      <c r="F28" s="163">
        <v>356</v>
      </c>
      <c r="G28" s="163">
        <v>1668</v>
      </c>
      <c r="H28" s="163">
        <v>2586</v>
      </c>
      <c r="I28" s="163">
        <v>316</v>
      </c>
      <c r="J28" s="163">
        <v>1271</v>
      </c>
      <c r="K28" s="163">
        <v>15</v>
      </c>
      <c r="L28" s="163">
        <v>5552</v>
      </c>
      <c r="M28" s="163">
        <v>9500</v>
      </c>
      <c r="N28" s="163">
        <v>25</v>
      </c>
      <c r="O28" s="163">
        <v>3</v>
      </c>
      <c r="P28" s="163">
        <v>5</v>
      </c>
      <c r="Q28" s="163">
        <v>164</v>
      </c>
    </row>
    <row r="29" spans="1:17" ht="30.75" x14ac:dyDescent="0.25">
      <c r="A29" s="189"/>
      <c r="B29" s="189"/>
      <c r="C29" s="188" t="s">
        <v>128</v>
      </c>
      <c r="D29" s="186">
        <v>4674</v>
      </c>
      <c r="E29" s="163">
        <v>4641</v>
      </c>
      <c r="F29" s="163">
        <v>33</v>
      </c>
      <c r="G29" s="163">
        <v>336</v>
      </c>
      <c r="H29" s="163">
        <v>106</v>
      </c>
      <c r="I29" s="163">
        <v>25</v>
      </c>
      <c r="J29" s="163">
        <v>109</v>
      </c>
      <c r="K29" s="163">
        <v>1</v>
      </c>
      <c r="L29" s="163">
        <v>1610</v>
      </c>
      <c r="M29" s="163">
        <v>2470</v>
      </c>
      <c r="N29" s="163">
        <v>7</v>
      </c>
      <c r="O29" s="167">
        <v>0</v>
      </c>
      <c r="P29" s="163">
        <v>1</v>
      </c>
      <c r="Q29" s="163">
        <v>9</v>
      </c>
    </row>
    <row r="30" spans="1:17" ht="30.75" x14ac:dyDescent="0.25">
      <c r="A30" s="189"/>
      <c r="B30" s="189"/>
      <c r="C30" s="188" t="s">
        <v>129</v>
      </c>
      <c r="D30" s="186">
        <v>16431</v>
      </c>
      <c r="E30" s="163">
        <v>16108</v>
      </c>
      <c r="F30" s="163">
        <v>323</v>
      </c>
      <c r="G30" s="163">
        <v>1332</v>
      </c>
      <c r="H30" s="163">
        <v>2480</v>
      </c>
      <c r="I30" s="163">
        <v>291</v>
      </c>
      <c r="J30" s="163">
        <v>1162</v>
      </c>
      <c r="K30" s="163">
        <v>14</v>
      </c>
      <c r="L30" s="163">
        <v>3942</v>
      </c>
      <c r="M30" s="163">
        <v>7030</v>
      </c>
      <c r="N30" s="163">
        <v>18</v>
      </c>
      <c r="O30" s="163">
        <v>3</v>
      </c>
      <c r="P30" s="163">
        <v>4</v>
      </c>
      <c r="Q30" s="163">
        <v>155</v>
      </c>
    </row>
    <row r="31" spans="1:17" x14ac:dyDescent="0.25">
      <c r="A31" s="190" t="s">
        <v>136</v>
      </c>
      <c r="B31" s="190"/>
      <c r="C31" s="190"/>
      <c r="D31" s="184">
        <v>572730</v>
      </c>
      <c r="E31" s="160">
        <v>560756</v>
      </c>
      <c r="F31" s="160">
        <v>11974</v>
      </c>
      <c r="G31" s="160">
        <v>30158</v>
      </c>
      <c r="H31" s="160">
        <v>108417</v>
      </c>
      <c r="I31" s="160">
        <v>10942</v>
      </c>
      <c r="J31" s="160">
        <v>36500</v>
      </c>
      <c r="K31" s="160">
        <v>414</v>
      </c>
      <c r="L31" s="160">
        <v>176582</v>
      </c>
      <c r="M31" s="160">
        <v>206130</v>
      </c>
      <c r="N31" s="160">
        <v>618</v>
      </c>
      <c r="O31" s="160">
        <v>105</v>
      </c>
      <c r="P31" s="160">
        <v>99</v>
      </c>
      <c r="Q31" s="160">
        <v>2765</v>
      </c>
    </row>
    <row r="32" spans="1:17" ht="30.75" x14ac:dyDescent="0.25">
      <c r="A32" s="191"/>
      <c r="B32" s="191"/>
      <c r="C32" s="192" t="s">
        <v>128</v>
      </c>
      <c r="D32" s="184">
        <v>298042</v>
      </c>
      <c r="E32" s="160">
        <v>291830</v>
      </c>
      <c r="F32" s="160">
        <v>6212</v>
      </c>
      <c r="G32" s="160">
        <v>15698</v>
      </c>
      <c r="H32" s="160">
        <v>56275</v>
      </c>
      <c r="I32" s="160">
        <v>5661</v>
      </c>
      <c r="J32" s="160">
        <v>18969</v>
      </c>
      <c r="K32" s="160">
        <v>234</v>
      </c>
      <c r="L32" s="160">
        <v>91866</v>
      </c>
      <c r="M32" s="160">
        <v>107418</v>
      </c>
      <c r="N32" s="160">
        <v>317</v>
      </c>
      <c r="O32" s="160">
        <v>48</v>
      </c>
      <c r="P32" s="160">
        <v>58</v>
      </c>
      <c r="Q32" s="160">
        <v>1498</v>
      </c>
    </row>
    <row r="33" spans="1:17" ht="30.75" x14ac:dyDescent="0.25">
      <c r="A33" s="191"/>
      <c r="B33" s="191"/>
      <c r="C33" s="192" t="s">
        <v>129</v>
      </c>
      <c r="D33" s="184">
        <v>274688</v>
      </c>
      <c r="E33" s="160">
        <v>268926</v>
      </c>
      <c r="F33" s="160">
        <v>5762</v>
      </c>
      <c r="G33" s="160">
        <v>14460</v>
      </c>
      <c r="H33" s="160">
        <v>52142</v>
      </c>
      <c r="I33" s="160">
        <v>5281</v>
      </c>
      <c r="J33" s="160">
        <v>17531</v>
      </c>
      <c r="K33" s="160">
        <v>180</v>
      </c>
      <c r="L33" s="160">
        <v>84716</v>
      </c>
      <c r="M33" s="160">
        <v>98712</v>
      </c>
      <c r="N33" s="160">
        <v>301</v>
      </c>
      <c r="O33" s="160">
        <v>57</v>
      </c>
      <c r="P33" s="160">
        <v>41</v>
      </c>
      <c r="Q33" s="160">
        <v>1267</v>
      </c>
    </row>
    <row r="34" spans="1:17" x14ac:dyDescent="0.25">
      <c r="A34" s="185" t="s">
        <v>137</v>
      </c>
      <c r="B34" s="185"/>
      <c r="C34" s="185"/>
      <c r="D34" s="186">
        <v>68377</v>
      </c>
      <c r="E34" s="163">
        <v>67460</v>
      </c>
      <c r="F34" s="163">
        <v>917</v>
      </c>
      <c r="G34" s="163">
        <v>2751</v>
      </c>
      <c r="H34" s="163">
        <v>7388</v>
      </c>
      <c r="I34" s="163">
        <v>744</v>
      </c>
      <c r="J34" s="163">
        <v>4685</v>
      </c>
      <c r="K34" s="163">
        <v>46</v>
      </c>
      <c r="L34" s="163">
        <v>26627</v>
      </c>
      <c r="M34" s="163">
        <v>24147</v>
      </c>
      <c r="N34" s="163">
        <v>127</v>
      </c>
      <c r="O34" s="163">
        <v>28</v>
      </c>
      <c r="P34" s="163">
        <v>22</v>
      </c>
      <c r="Q34" s="163">
        <v>1812</v>
      </c>
    </row>
    <row r="35" spans="1:17" ht="30.75" x14ac:dyDescent="0.25">
      <c r="A35" s="189"/>
      <c r="B35" s="189"/>
      <c r="C35" s="188" t="s">
        <v>128</v>
      </c>
      <c r="D35" s="186">
        <v>36352</v>
      </c>
      <c r="E35" s="163">
        <v>35888</v>
      </c>
      <c r="F35" s="163">
        <v>464</v>
      </c>
      <c r="G35" s="163">
        <v>1473</v>
      </c>
      <c r="H35" s="163">
        <v>3942</v>
      </c>
      <c r="I35" s="163">
        <v>381</v>
      </c>
      <c r="J35" s="163">
        <v>2474</v>
      </c>
      <c r="K35" s="163">
        <v>21</v>
      </c>
      <c r="L35" s="163">
        <v>14161</v>
      </c>
      <c r="M35" s="163">
        <v>12824</v>
      </c>
      <c r="N35" s="163">
        <v>62</v>
      </c>
      <c r="O35" s="163">
        <v>13</v>
      </c>
      <c r="P35" s="163">
        <v>11</v>
      </c>
      <c r="Q35" s="163">
        <v>990</v>
      </c>
    </row>
    <row r="36" spans="1:17" ht="30.75" x14ac:dyDescent="0.25">
      <c r="A36" s="189"/>
      <c r="B36" s="189"/>
      <c r="C36" s="188" t="s">
        <v>129</v>
      </c>
      <c r="D36" s="186">
        <v>32025</v>
      </c>
      <c r="E36" s="163">
        <v>31572</v>
      </c>
      <c r="F36" s="163">
        <v>453</v>
      </c>
      <c r="G36" s="163">
        <v>1278</v>
      </c>
      <c r="H36" s="163">
        <v>3446</v>
      </c>
      <c r="I36" s="163">
        <v>363</v>
      </c>
      <c r="J36" s="163">
        <v>2211</v>
      </c>
      <c r="K36" s="163">
        <v>25</v>
      </c>
      <c r="L36" s="163">
        <v>12466</v>
      </c>
      <c r="M36" s="163">
        <v>11323</v>
      </c>
      <c r="N36" s="163">
        <v>65</v>
      </c>
      <c r="O36" s="163">
        <v>15</v>
      </c>
      <c r="P36" s="163">
        <v>11</v>
      </c>
      <c r="Q36" s="163">
        <v>822</v>
      </c>
    </row>
    <row r="37" spans="1:17" x14ac:dyDescent="0.25">
      <c r="A37" s="190" t="s">
        <v>138</v>
      </c>
      <c r="B37" s="190"/>
      <c r="C37" s="190"/>
      <c r="D37" s="184">
        <v>139568</v>
      </c>
      <c r="E37" s="160">
        <v>136792</v>
      </c>
      <c r="F37" s="160">
        <v>2776</v>
      </c>
      <c r="G37" s="160">
        <v>7095</v>
      </c>
      <c r="H37" s="160">
        <v>23324</v>
      </c>
      <c r="I37" s="160">
        <v>2508</v>
      </c>
      <c r="J37" s="160">
        <v>9532</v>
      </c>
      <c r="K37" s="160">
        <v>98</v>
      </c>
      <c r="L37" s="160">
        <v>46443</v>
      </c>
      <c r="M37" s="160">
        <v>49772</v>
      </c>
      <c r="N37" s="160">
        <v>170</v>
      </c>
      <c r="O37" s="160">
        <v>29</v>
      </c>
      <c r="P37" s="160">
        <v>28</v>
      </c>
      <c r="Q37" s="160">
        <v>569</v>
      </c>
    </row>
    <row r="38" spans="1:17" ht="30.75" x14ac:dyDescent="0.25">
      <c r="A38" s="191"/>
      <c r="B38" s="191"/>
      <c r="C38" s="192" t="s">
        <v>128</v>
      </c>
      <c r="D38" s="184">
        <v>72750</v>
      </c>
      <c r="E38" s="160">
        <v>71274</v>
      </c>
      <c r="F38" s="160">
        <v>1476</v>
      </c>
      <c r="G38" s="160">
        <v>3751</v>
      </c>
      <c r="H38" s="160">
        <v>12195</v>
      </c>
      <c r="I38" s="160">
        <v>1330</v>
      </c>
      <c r="J38" s="160">
        <v>4931</v>
      </c>
      <c r="K38" s="160">
        <v>48</v>
      </c>
      <c r="L38" s="160">
        <v>24209</v>
      </c>
      <c r="M38" s="160">
        <v>25858</v>
      </c>
      <c r="N38" s="160">
        <v>98</v>
      </c>
      <c r="O38" s="160">
        <v>16</v>
      </c>
      <c r="P38" s="160">
        <v>16</v>
      </c>
      <c r="Q38" s="160">
        <v>298</v>
      </c>
    </row>
    <row r="39" spans="1:17" ht="30.75" x14ac:dyDescent="0.25">
      <c r="A39" s="191"/>
      <c r="B39" s="191"/>
      <c r="C39" s="192" t="s">
        <v>129</v>
      </c>
      <c r="D39" s="184">
        <v>66818</v>
      </c>
      <c r="E39" s="160">
        <v>65518</v>
      </c>
      <c r="F39" s="160">
        <v>1300</v>
      </c>
      <c r="G39" s="160">
        <v>3344</v>
      </c>
      <c r="H39" s="160">
        <v>11129</v>
      </c>
      <c r="I39" s="160">
        <v>1178</v>
      </c>
      <c r="J39" s="160">
        <v>4601</v>
      </c>
      <c r="K39" s="160">
        <v>50</v>
      </c>
      <c r="L39" s="160">
        <v>22234</v>
      </c>
      <c r="M39" s="160">
        <v>23914</v>
      </c>
      <c r="N39" s="160">
        <v>72</v>
      </c>
      <c r="O39" s="160">
        <v>13</v>
      </c>
      <c r="P39" s="160">
        <v>12</v>
      </c>
      <c r="Q39" s="160">
        <v>271</v>
      </c>
    </row>
    <row r="40" spans="1:17" x14ac:dyDescent="0.25">
      <c r="A40" s="185" t="s">
        <v>139</v>
      </c>
      <c r="B40" s="185"/>
      <c r="C40" s="185"/>
      <c r="D40" s="186">
        <v>171754</v>
      </c>
      <c r="E40" s="163">
        <v>167889</v>
      </c>
      <c r="F40" s="163">
        <v>3865</v>
      </c>
      <c r="G40" s="163">
        <v>9558</v>
      </c>
      <c r="H40" s="163">
        <v>34459</v>
      </c>
      <c r="I40" s="163">
        <v>3582</v>
      </c>
      <c r="J40" s="163">
        <v>11257</v>
      </c>
      <c r="K40" s="163">
        <v>120</v>
      </c>
      <c r="L40" s="163">
        <v>51002</v>
      </c>
      <c r="M40" s="163">
        <v>61302</v>
      </c>
      <c r="N40" s="163">
        <v>163</v>
      </c>
      <c r="O40" s="163">
        <v>25</v>
      </c>
      <c r="P40" s="163">
        <v>25</v>
      </c>
      <c r="Q40" s="163">
        <v>261</v>
      </c>
    </row>
    <row r="41" spans="1:17" ht="30.75" x14ac:dyDescent="0.25">
      <c r="A41" s="189"/>
      <c r="B41" s="189"/>
      <c r="C41" s="188" t="s">
        <v>128</v>
      </c>
      <c r="D41" s="186">
        <v>89111</v>
      </c>
      <c r="E41" s="163">
        <v>87117</v>
      </c>
      <c r="F41" s="163">
        <v>1994</v>
      </c>
      <c r="G41" s="163">
        <v>4947</v>
      </c>
      <c r="H41" s="163">
        <v>18042</v>
      </c>
      <c r="I41" s="163">
        <v>1829</v>
      </c>
      <c r="J41" s="163">
        <v>5775</v>
      </c>
      <c r="K41" s="163">
        <v>78</v>
      </c>
      <c r="L41" s="163">
        <v>26278</v>
      </c>
      <c r="M41" s="163">
        <v>31904</v>
      </c>
      <c r="N41" s="163">
        <v>87</v>
      </c>
      <c r="O41" s="163">
        <v>10</v>
      </c>
      <c r="P41" s="163">
        <v>17</v>
      </c>
      <c r="Q41" s="163">
        <v>144</v>
      </c>
    </row>
    <row r="42" spans="1:17" ht="30.75" x14ac:dyDescent="0.25">
      <c r="A42" s="189"/>
      <c r="B42" s="189"/>
      <c r="C42" s="188" t="s">
        <v>129</v>
      </c>
      <c r="D42" s="186">
        <v>82643</v>
      </c>
      <c r="E42" s="163">
        <v>80772</v>
      </c>
      <c r="F42" s="163">
        <v>1871</v>
      </c>
      <c r="G42" s="163">
        <v>4611</v>
      </c>
      <c r="H42" s="163">
        <v>16417</v>
      </c>
      <c r="I42" s="163">
        <v>1753</v>
      </c>
      <c r="J42" s="163">
        <v>5482</v>
      </c>
      <c r="K42" s="163">
        <v>42</v>
      </c>
      <c r="L42" s="163">
        <v>24724</v>
      </c>
      <c r="M42" s="163">
        <v>29398</v>
      </c>
      <c r="N42" s="163">
        <v>76</v>
      </c>
      <c r="O42" s="163">
        <v>15</v>
      </c>
      <c r="P42" s="163">
        <v>8</v>
      </c>
      <c r="Q42" s="163">
        <v>117</v>
      </c>
    </row>
    <row r="43" spans="1:17" x14ac:dyDescent="0.25">
      <c r="A43" s="190" t="s">
        <v>140</v>
      </c>
      <c r="B43" s="190"/>
      <c r="C43" s="190"/>
      <c r="D43" s="184">
        <v>192787</v>
      </c>
      <c r="E43" s="160">
        <v>188372</v>
      </c>
      <c r="F43" s="160">
        <v>4415</v>
      </c>
      <c r="G43" s="160">
        <v>10747</v>
      </c>
      <c r="H43" s="160">
        <v>43120</v>
      </c>
      <c r="I43" s="160">
        <v>4107</v>
      </c>
      <c r="J43" s="160">
        <v>11018</v>
      </c>
      <c r="K43" s="160">
        <v>150</v>
      </c>
      <c r="L43" s="160">
        <v>52488</v>
      </c>
      <c r="M43" s="160">
        <v>70830</v>
      </c>
      <c r="N43" s="160">
        <v>158</v>
      </c>
      <c r="O43" s="160">
        <v>23</v>
      </c>
      <c r="P43" s="160">
        <v>23</v>
      </c>
      <c r="Q43" s="160">
        <v>123</v>
      </c>
    </row>
    <row r="44" spans="1:17" ht="30.75" x14ac:dyDescent="0.25">
      <c r="A44" s="191"/>
      <c r="B44" s="191"/>
      <c r="C44" s="192" t="s">
        <v>128</v>
      </c>
      <c r="D44" s="184">
        <v>99672</v>
      </c>
      <c r="E44" s="160">
        <v>97394</v>
      </c>
      <c r="F44" s="160">
        <v>2278</v>
      </c>
      <c r="G44" s="160">
        <v>5521</v>
      </c>
      <c r="H44" s="160">
        <v>22012</v>
      </c>
      <c r="I44" s="160">
        <v>2121</v>
      </c>
      <c r="J44" s="160">
        <v>5787</v>
      </c>
      <c r="K44" s="160">
        <v>87</v>
      </c>
      <c r="L44" s="160">
        <v>27204</v>
      </c>
      <c r="M44" s="160">
        <v>36781</v>
      </c>
      <c r="N44" s="160">
        <v>70</v>
      </c>
      <c r="O44" s="160">
        <v>9</v>
      </c>
      <c r="P44" s="160">
        <v>14</v>
      </c>
      <c r="Q44" s="160">
        <v>66</v>
      </c>
    </row>
    <row r="45" spans="1:17" ht="30.75" x14ac:dyDescent="0.25">
      <c r="A45" s="191"/>
      <c r="B45" s="191"/>
      <c r="C45" s="192" t="s">
        <v>129</v>
      </c>
      <c r="D45" s="184">
        <v>93115</v>
      </c>
      <c r="E45" s="160">
        <v>90978</v>
      </c>
      <c r="F45" s="160">
        <v>2137</v>
      </c>
      <c r="G45" s="160">
        <v>5226</v>
      </c>
      <c r="H45" s="160">
        <v>21108</v>
      </c>
      <c r="I45" s="160">
        <v>1986</v>
      </c>
      <c r="J45" s="160">
        <v>5231</v>
      </c>
      <c r="K45" s="160">
        <v>63</v>
      </c>
      <c r="L45" s="160">
        <v>25284</v>
      </c>
      <c r="M45" s="160">
        <v>34049</v>
      </c>
      <c r="N45" s="160">
        <v>88</v>
      </c>
      <c r="O45" s="160">
        <v>14</v>
      </c>
      <c r="P45" s="160">
        <v>9</v>
      </c>
      <c r="Q45" s="160">
        <v>57</v>
      </c>
    </row>
    <row r="46" spans="1:17" x14ac:dyDescent="0.25">
      <c r="A46" s="185" t="s">
        <v>141</v>
      </c>
      <c r="B46" s="185"/>
      <c r="C46" s="185"/>
      <c r="D46" s="186">
        <v>244</v>
      </c>
      <c r="E46" s="163">
        <v>243</v>
      </c>
      <c r="F46" s="163">
        <v>1</v>
      </c>
      <c r="G46" s="163">
        <v>7</v>
      </c>
      <c r="H46" s="163">
        <v>126</v>
      </c>
      <c r="I46" s="163">
        <v>1</v>
      </c>
      <c r="J46" s="163">
        <v>8</v>
      </c>
      <c r="K46" s="167">
        <v>0</v>
      </c>
      <c r="L46" s="163">
        <v>22</v>
      </c>
      <c r="M46" s="163">
        <v>79</v>
      </c>
      <c r="N46" s="167">
        <v>0</v>
      </c>
      <c r="O46" s="167">
        <v>0</v>
      </c>
      <c r="P46" s="163">
        <v>1</v>
      </c>
      <c r="Q46" s="167">
        <v>0</v>
      </c>
    </row>
    <row r="47" spans="1:17" ht="30.75" x14ac:dyDescent="0.25">
      <c r="A47" s="189"/>
      <c r="B47" s="189"/>
      <c r="C47" s="188" t="s">
        <v>128</v>
      </c>
      <c r="D47" s="186">
        <v>157</v>
      </c>
      <c r="E47" s="163">
        <v>157</v>
      </c>
      <c r="F47" s="167">
        <v>0</v>
      </c>
      <c r="G47" s="163">
        <v>6</v>
      </c>
      <c r="H47" s="163">
        <v>84</v>
      </c>
      <c r="I47" s="167">
        <v>0</v>
      </c>
      <c r="J47" s="163">
        <v>2</v>
      </c>
      <c r="K47" s="167">
        <v>0</v>
      </c>
      <c r="L47" s="163">
        <v>14</v>
      </c>
      <c r="M47" s="163">
        <v>51</v>
      </c>
      <c r="N47" s="167">
        <v>0</v>
      </c>
      <c r="O47" s="167">
        <v>0</v>
      </c>
      <c r="P47" s="167">
        <v>0</v>
      </c>
      <c r="Q47" s="167">
        <v>0</v>
      </c>
    </row>
    <row r="48" spans="1:17" ht="30.75" x14ac:dyDescent="0.25">
      <c r="A48" s="194"/>
      <c r="B48" s="194"/>
      <c r="C48" s="195" t="s">
        <v>129</v>
      </c>
      <c r="D48" s="196">
        <v>87</v>
      </c>
      <c r="E48" s="197">
        <v>86</v>
      </c>
      <c r="F48" s="197">
        <v>1</v>
      </c>
      <c r="G48" s="197">
        <v>1</v>
      </c>
      <c r="H48" s="197">
        <v>42</v>
      </c>
      <c r="I48" s="197">
        <v>1</v>
      </c>
      <c r="J48" s="197">
        <v>6</v>
      </c>
      <c r="K48" s="198">
        <v>0</v>
      </c>
      <c r="L48" s="196">
        <v>8</v>
      </c>
      <c r="M48" s="197">
        <v>28</v>
      </c>
      <c r="N48" s="198">
        <v>0</v>
      </c>
      <c r="O48" s="198">
        <v>0</v>
      </c>
      <c r="P48" s="197">
        <v>1</v>
      </c>
      <c r="Q48" s="198">
        <v>0</v>
      </c>
    </row>
    <row r="49" spans="1:17" ht="17.100000000000001" customHeight="1" x14ac:dyDescent="0.25">
      <c r="A49" s="171" t="s">
        <v>148</v>
      </c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</row>
    <row r="50" spans="1:17" x14ac:dyDescent="0.25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</row>
    <row r="51" spans="1:17" x14ac:dyDescent="0.25">
      <c r="A51" s="171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</row>
    <row r="52" spans="1:17" x14ac:dyDescent="0.25">
      <c r="A52" s="171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</row>
    <row r="53" spans="1:17" x14ac:dyDescent="0.25">
      <c r="A53" s="171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</row>
    <row r="54" spans="1:17" x14ac:dyDescent="0.25">
      <c r="A54" s="171"/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</row>
  </sheetData>
  <mergeCells count="56">
    <mergeCell ref="A46:C46"/>
    <mergeCell ref="A47:B47"/>
    <mergeCell ref="A48:B48"/>
    <mergeCell ref="A49:Q54"/>
    <mergeCell ref="A40:C40"/>
    <mergeCell ref="A41:B41"/>
    <mergeCell ref="A42:B42"/>
    <mergeCell ref="A43:C43"/>
    <mergeCell ref="A44:B44"/>
    <mergeCell ref="A45:B45"/>
    <mergeCell ref="A39:B39"/>
    <mergeCell ref="A28:C28"/>
    <mergeCell ref="A29:B29"/>
    <mergeCell ref="A30:B30"/>
    <mergeCell ref="A31:C31"/>
    <mergeCell ref="A32:B32"/>
    <mergeCell ref="A33:B33"/>
    <mergeCell ref="A34:C34"/>
    <mergeCell ref="A35:B35"/>
    <mergeCell ref="A36:B36"/>
    <mergeCell ref="A37:C37"/>
    <mergeCell ref="A38:B38"/>
    <mergeCell ref="A27:B27"/>
    <mergeCell ref="A16:C16"/>
    <mergeCell ref="A17:B17"/>
    <mergeCell ref="A18:B18"/>
    <mergeCell ref="A19:C19"/>
    <mergeCell ref="A20:B20"/>
    <mergeCell ref="A21:B21"/>
    <mergeCell ref="A22:C22"/>
    <mergeCell ref="A23:B23"/>
    <mergeCell ref="A24:B24"/>
    <mergeCell ref="A25:C25"/>
    <mergeCell ref="A26:B26"/>
    <mergeCell ref="A15:B15"/>
    <mergeCell ref="E7:E8"/>
    <mergeCell ref="F7:F8"/>
    <mergeCell ref="G7:H7"/>
    <mergeCell ref="I7:I8"/>
    <mergeCell ref="A10:C10"/>
    <mergeCell ref="A11:B11"/>
    <mergeCell ref="A12:B12"/>
    <mergeCell ref="A13:C13"/>
    <mergeCell ref="A14:B14"/>
    <mergeCell ref="L7:M7"/>
    <mergeCell ref="N7:N8"/>
    <mergeCell ref="A1:Q1"/>
    <mergeCell ref="A2:Q2"/>
    <mergeCell ref="A4:Q4"/>
    <mergeCell ref="A5:Q5"/>
    <mergeCell ref="A6:C8"/>
    <mergeCell ref="D6:F6"/>
    <mergeCell ref="G6:I6"/>
    <mergeCell ref="J6:K7"/>
    <mergeCell ref="L6:N6"/>
    <mergeCell ref="O6:Q6"/>
  </mergeCells>
  <phoneticPr fontId="15" type="noConversion"/>
  <pageMargins left="0.59055118110236182" right="0.19685039370078702" top="0.74803149606299213" bottom="0.74803149606299213" header="0.31496062992126012" footer="0.31496062992126012"/>
  <pageSetup paperSize="0" scale="65" fitToWidth="0" fitToHeight="0" orientation="portrait" horizontalDpi="0" verticalDpi="0" copie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AA40"/>
  <sheetViews>
    <sheetView workbookViewId="0">
      <selection sqref="A1:AA1"/>
    </sheetView>
  </sheetViews>
  <sheetFormatPr defaultColWidth="8.125" defaultRowHeight="15" x14ac:dyDescent="0.25"/>
  <cols>
    <col min="1" max="2" width="3.625" style="78" customWidth="1"/>
    <col min="3" max="3" width="15.125" style="78" customWidth="1"/>
    <col min="4" max="6" width="9" style="78" customWidth="1"/>
    <col min="7" max="7" width="8.125" style="78" customWidth="1"/>
    <col min="8" max="8" width="9.375" style="78" customWidth="1"/>
    <col min="9" max="9" width="8" style="78" customWidth="1"/>
    <col min="10" max="10" width="7.875" style="78" customWidth="1"/>
    <col min="11" max="13" width="11" style="78" customWidth="1"/>
    <col min="14" max="16" width="8" style="78" customWidth="1"/>
    <col min="17" max="17" width="8.25" style="78" customWidth="1"/>
    <col min="18" max="18" width="8" style="78" customWidth="1"/>
    <col min="19" max="19" width="7.75" style="78" customWidth="1"/>
    <col min="20" max="27" width="8.875" style="78" customWidth="1"/>
    <col min="28" max="28" width="8.125" style="78" customWidth="1"/>
    <col min="29" max="16384" width="8.125" style="78"/>
  </cols>
  <sheetData>
    <row r="1" spans="1:27" ht="15.75" x14ac:dyDescent="0.25">
      <c r="A1" s="1" t="s">
        <v>144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64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79"/>
      <c r="B3" s="80"/>
      <c r="C3" s="80"/>
      <c r="D3" s="80"/>
      <c r="E3" s="80"/>
      <c r="F3" s="80"/>
      <c r="G3" s="80"/>
      <c r="H3" s="80"/>
      <c r="I3" s="80"/>
    </row>
    <row r="4" spans="1:27" ht="15.75" x14ac:dyDescent="0.25">
      <c r="A4" s="1" t="s">
        <v>145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7.100000000000001" customHeight="1" x14ac:dyDescent="0.25">
      <c r="A5" s="2" t="s">
        <v>67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4.4" customHeight="1" x14ac:dyDescent="0.25">
      <c r="A6" s="144"/>
      <c r="B6" s="144"/>
      <c r="C6" s="145"/>
      <c r="D6" s="146" t="s">
        <v>68</v>
      </c>
      <c r="E6" s="146"/>
      <c r="F6" s="146"/>
      <c r="G6" s="146"/>
      <c r="H6" s="146"/>
      <c r="I6" s="146"/>
      <c r="J6" s="146" t="s">
        <v>68</v>
      </c>
      <c r="K6" s="146"/>
      <c r="L6" s="146"/>
      <c r="M6" s="146"/>
      <c r="N6" s="146" t="s">
        <v>69</v>
      </c>
      <c r="O6" s="146" t="s">
        <v>70</v>
      </c>
      <c r="P6" s="146" t="s">
        <v>71</v>
      </c>
      <c r="Q6" s="146" t="s">
        <v>72</v>
      </c>
      <c r="R6" s="146" t="s">
        <v>73</v>
      </c>
      <c r="S6" s="146" t="s">
        <v>74</v>
      </c>
      <c r="T6" s="146" t="s">
        <v>75</v>
      </c>
      <c r="U6" s="146"/>
      <c r="V6" s="147" t="s">
        <v>75</v>
      </c>
      <c r="W6" s="147"/>
      <c r="X6" s="147"/>
      <c r="Y6" s="147"/>
      <c r="Z6" s="147"/>
      <c r="AA6" s="147"/>
    </row>
    <row r="7" spans="1:27" ht="24.4" customHeight="1" x14ac:dyDescent="0.25">
      <c r="A7" s="148"/>
      <c r="B7" s="148"/>
      <c r="C7" s="149"/>
      <c r="D7" s="146" t="s">
        <v>76</v>
      </c>
      <c r="E7" s="146" t="s">
        <v>77</v>
      </c>
      <c r="F7" s="146"/>
      <c r="G7" s="146" t="s">
        <v>78</v>
      </c>
      <c r="H7" s="146" t="s">
        <v>79</v>
      </c>
      <c r="I7" s="146"/>
      <c r="J7" s="150" t="s">
        <v>80</v>
      </c>
      <c r="K7" s="151" t="s">
        <v>81</v>
      </c>
      <c r="L7" s="151"/>
      <c r="M7" s="151"/>
      <c r="N7" s="146"/>
      <c r="O7" s="146"/>
      <c r="P7" s="146"/>
      <c r="Q7" s="146"/>
      <c r="R7" s="146"/>
      <c r="S7" s="146"/>
      <c r="T7" s="146" t="s">
        <v>77</v>
      </c>
      <c r="U7" s="146"/>
      <c r="V7" s="146" t="s">
        <v>78</v>
      </c>
      <c r="W7" s="146" t="s">
        <v>79</v>
      </c>
      <c r="X7" s="146"/>
      <c r="Y7" s="147" t="s">
        <v>81</v>
      </c>
      <c r="Z7" s="147"/>
      <c r="AA7" s="147"/>
    </row>
    <row r="8" spans="1:27" ht="91.5" x14ac:dyDescent="0.25">
      <c r="A8" s="152"/>
      <c r="B8" s="152"/>
      <c r="C8" s="153"/>
      <c r="D8" s="146"/>
      <c r="E8" s="154" t="s">
        <v>82</v>
      </c>
      <c r="F8" s="155" t="s">
        <v>83</v>
      </c>
      <c r="G8" s="146"/>
      <c r="H8" s="154" t="s">
        <v>84</v>
      </c>
      <c r="I8" s="156" t="s">
        <v>85</v>
      </c>
      <c r="J8" s="150"/>
      <c r="K8" s="157" t="s">
        <v>86</v>
      </c>
      <c r="L8" s="156" t="s">
        <v>87</v>
      </c>
      <c r="M8" s="156" t="s">
        <v>88</v>
      </c>
      <c r="N8" s="146"/>
      <c r="O8" s="146"/>
      <c r="P8" s="146"/>
      <c r="Q8" s="146"/>
      <c r="R8" s="146"/>
      <c r="S8" s="146"/>
      <c r="T8" s="154" t="s">
        <v>82</v>
      </c>
      <c r="U8" s="155" t="s">
        <v>83</v>
      </c>
      <c r="V8" s="146"/>
      <c r="W8" s="154" t="s">
        <v>84</v>
      </c>
      <c r="X8" s="156" t="s">
        <v>85</v>
      </c>
      <c r="Y8" s="158" t="s">
        <v>86</v>
      </c>
      <c r="Z8" s="156" t="s">
        <v>87</v>
      </c>
      <c r="AA8" s="156" t="s">
        <v>88</v>
      </c>
    </row>
    <row r="9" spans="1:27" x14ac:dyDescent="0.25">
      <c r="A9" s="159" t="s">
        <v>89</v>
      </c>
      <c r="B9" s="159"/>
      <c r="C9" s="159"/>
      <c r="D9" s="160">
        <v>6661</v>
      </c>
      <c r="E9" s="160">
        <v>247</v>
      </c>
      <c r="F9" s="160">
        <v>1933</v>
      </c>
      <c r="G9" s="160">
        <v>337</v>
      </c>
      <c r="H9" s="160">
        <v>1854</v>
      </c>
      <c r="I9" s="160">
        <v>2176</v>
      </c>
      <c r="J9" s="161">
        <v>339</v>
      </c>
      <c r="K9" s="160">
        <v>5</v>
      </c>
      <c r="L9" s="160">
        <v>7</v>
      </c>
      <c r="M9" s="160">
        <v>102</v>
      </c>
      <c r="N9" s="160">
        <v>4438</v>
      </c>
      <c r="O9" s="160">
        <v>14992</v>
      </c>
      <c r="P9" s="160">
        <v>36239</v>
      </c>
      <c r="Q9" s="160">
        <v>3825</v>
      </c>
      <c r="R9" s="160">
        <v>7</v>
      </c>
      <c r="S9" s="160">
        <v>21105</v>
      </c>
      <c r="T9" s="160">
        <v>40947</v>
      </c>
      <c r="U9" s="160">
        <v>108570</v>
      </c>
      <c r="V9" s="160">
        <v>36914</v>
      </c>
      <c r="W9" s="160">
        <v>176582</v>
      </c>
      <c r="X9" s="160">
        <v>206748</v>
      </c>
      <c r="Y9" s="160">
        <v>105</v>
      </c>
      <c r="Z9" s="160">
        <v>99</v>
      </c>
      <c r="AA9" s="160">
        <v>2765</v>
      </c>
    </row>
    <row r="10" spans="1:27" x14ac:dyDescent="0.25">
      <c r="A10" s="162" t="s">
        <v>90</v>
      </c>
      <c r="B10" s="162"/>
      <c r="C10" s="162"/>
      <c r="D10" s="163">
        <v>6632</v>
      </c>
      <c r="E10" s="163">
        <v>246</v>
      </c>
      <c r="F10" s="163">
        <v>1910</v>
      </c>
      <c r="G10" s="163">
        <v>337</v>
      </c>
      <c r="H10" s="163">
        <v>1851</v>
      </c>
      <c r="I10" s="163">
        <v>2174</v>
      </c>
      <c r="J10" s="164">
        <v>337</v>
      </c>
      <c r="K10" s="163">
        <v>5</v>
      </c>
      <c r="L10" s="163">
        <v>7</v>
      </c>
      <c r="M10" s="163">
        <v>102</v>
      </c>
      <c r="N10" s="163">
        <v>4432</v>
      </c>
      <c r="O10" s="163">
        <v>14806</v>
      </c>
      <c r="P10" s="163">
        <v>36148</v>
      </c>
      <c r="Q10" s="163">
        <v>3821</v>
      </c>
      <c r="R10" s="163">
        <v>7</v>
      </c>
      <c r="S10" s="163">
        <v>21041</v>
      </c>
      <c r="T10" s="163">
        <v>40486</v>
      </c>
      <c r="U10" s="163">
        <v>106907</v>
      </c>
      <c r="V10" s="163">
        <v>36914</v>
      </c>
      <c r="W10" s="163">
        <v>176360</v>
      </c>
      <c r="X10" s="163">
        <v>206653</v>
      </c>
      <c r="Y10" s="163">
        <v>105</v>
      </c>
      <c r="Z10" s="163">
        <v>99</v>
      </c>
      <c r="AA10" s="163">
        <v>2765</v>
      </c>
    </row>
    <row r="11" spans="1:27" x14ac:dyDescent="0.25">
      <c r="A11" s="165" t="s">
        <v>91</v>
      </c>
      <c r="B11" s="165"/>
      <c r="C11" s="165"/>
      <c r="D11" s="160">
        <v>1091</v>
      </c>
      <c r="E11" s="160">
        <v>22</v>
      </c>
      <c r="F11" s="160">
        <v>221</v>
      </c>
      <c r="G11" s="160">
        <v>34</v>
      </c>
      <c r="H11" s="160">
        <v>221</v>
      </c>
      <c r="I11" s="160">
        <v>586</v>
      </c>
      <c r="J11" s="161">
        <v>49</v>
      </c>
      <c r="K11" s="166">
        <v>0</v>
      </c>
      <c r="L11" s="166">
        <v>0</v>
      </c>
      <c r="M11" s="160">
        <v>7</v>
      </c>
      <c r="N11" s="160">
        <v>828</v>
      </c>
      <c r="O11" s="160">
        <v>2308</v>
      </c>
      <c r="P11" s="160">
        <v>5569</v>
      </c>
      <c r="Q11" s="160">
        <v>523</v>
      </c>
      <c r="R11" s="160">
        <v>1</v>
      </c>
      <c r="S11" s="160">
        <v>3313</v>
      </c>
      <c r="T11" s="160">
        <v>4301</v>
      </c>
      <c r="U11" s="160">
        <v>22774</v>
      </c>
      <c r="V11" s="160">
        <v>3803</v>
      </c>
      <c r="W11" s="160">
        <v>13006</v>
      </c>
      <c r="X11" s="160">
        <v>44358</v>
      </c>
      <c r="Y11" s="166">
        <v>0</v>
      </c>
      <c r="Z11" s="166">
        <v>0</v>
      </c>
      <c r="AA11" s="160">
        <v>283</v>
      </c>
    </row>
    <row r="12" spans="1:27" x14ac:dyDescent="0.25">
      <c r="A12" s="162" t="s">
        <v>92</v>
      </c>
      <c r="B12" s="162"/>
      <c r="C12" s="162"/>
      <c r="D12" s="163">
        <v>714</v>
      </c>
      <c r="E12" s="163">
        <v>14</v>
      </c>
      <c r="F12" s="163">
        <v>133</v>
      </c>
      <c r="G12" s="163">
        <v>52</v>
      </c>
      <c r="H12" s="163">
        <v>158</v>
      </c>
      <c r="I12" s="163">
        <v>331</v>
      </c>
      <c r="J12" s="164">
        <v>3</v>
      </c>
      <c r="K12" s="167">
        <v>0</v>
      </c>
      <c r="L12" s="167">
        <v>0</v>
      </c>
      <c r="M12" s="163">
        <v>26</v>
      </c>
      <c r="N12" s="163">
        <v>547</v>
      </c>
      <c r="O12" s="163">
        <v>2079</v>
      </c>
      <c r="P12" s="163">
        <v>3115</v>
      </c>
      <c r="Q12" s="163">
        <v>206</v>
      </c>
      <c r="R12" s="163">
        <v>1</v>
      </c>
      <c r="S12" s="163">
        <v>2141</v>
      </c>
      <c r="T12" s="163">
        <v>2431</v>
      </c>
      <c r="U12" s="163">
        <v>17257</v>
      </c>
      <c r="V12" s="163">
        <v>6452</v>
      </c>
      <c r="W12" s="163">
        <v>8416</v>
      </c>
      <c r="X12" s="163">
        <v>20453</v>
      </c>
      <c r="Y12" s="167">
        <v>0</v>
      </c>
      <c r="Z12" s="167">
        <v>0</v>
      </c>
      <c r="AA12" s="163">
        <v>768</v>
      </c>
    </row>
    <row r="13" spans="1:27" x14ac:dyDescent="0.25">
      <c r="A13" s="165" t="s">
        <v>93</v>
      </c>
      <c r="B13" s="165"/>
      <c r="C13" s="165"/>
      <c r="D13" s="160">
        <v>579</v>
      </c>
      <c r="E13" s="160">
        <v>15</v>
      </c>
      <c r="F13" s="160">
        <v>158</v>
      </c>
      <c r="G13" s="160">
        <v>39</v>
      </c>
      <c r="H13" s="160">
        <v>174</v>
      </c>
      <c r="I13" s="160">
        <v>184</v>
      </c>
      <c r="J13" s="161">
        <v>45</v>
      </c>
      <c r="K13" s="166">
        <v>0</v>
      </c>
      <c r="L13" s="166">
        <v>0</v>
      </c>
      <c r="M13" s="160">
        <v>9</v>
      </c>
      <c r="N13" s="160">
        <v>391</v>
      </c>
      <c r="O13" s="160">
        <v>1434</v>
      </c>
      <c r="P13" s="160">
        <v>3754</v>
      </c>
      <c r="Q13" s="160">
        <v>469</v>
      </c>
      <c r="R13" s="166">
        <v>0</v>
      </c>
      <c r="S13" s="160">
        <v>2499</v>
      </c>
      <c r="T13" s="160">
        <v>3718</v>
      </c>
      <c r="U13" s="160">
        <v>8382</v>
      </c>
      <c r="V13" s="160">
        <v>4651</v>
      </c>
      <c r="W13" s="160">
        <v>20502</v>
      </c>
      <c r="X13" s="160">
        <v>25055</v>
      </c>
      <c r="Y13" s="166">
        <v>0</v>
      </c>
      <c r="Z13" s="166">
        <v>0</v>
      </c>
      <c r="AA13" s="160">
        <v>295</v>
      </c>
    </row>
    <row r="14" spans="1:27" x14ac:dyDescent="0.25">
      <c r="A14" s="162" t="s">
        <v>94</v>
      </c>
      <c r="B14" s="162"/>
      <c r="C14" s="162"/>
      <c r="D14" s="163">
        <v>731</v>
      </c>
      <c r="E14" s="163">
        <v>22</v>
      </c>
      <c r="F14" s="163">
        <v>173</v>
      </c>
      <c r="G14" s="163">
        <v>31</v>
      </c>
      <c r="H14" s="163">
        <v>166</v>
      </c>
      <c r="I14" s="163">
        <v>329</v>
      </c>
      <c r="J14" s="164">
        <v>59</v>
      </c>
      <c r="K14" s="167">
        <v>0</v>
      </c>
      <c r="L14" s="167">
        <v>0</v>
      </c>
      <c r="M14" s="163">
        <v>10</v>
      </c>
      <c r="N14" s="163">
        <v>526</v>
      </c>
      <c r="O14" s="163">
        <v>1898</v>
      </c>
      <c r="P14" s="163">
        <v>4743</v>
      </c>
      <c r="Q14" s="163">
        <v>706</v>
      </c>
      <c r="R14" s="167">
        <v>0</v>
      </c>
      <c r="S14" s="163">
        <v>2828</v>
      </c>
      <c r="T14" s="163">
        <v>5834</v>
      </c>
      <c r="U14" s="163">
        <v>10634</v>
      </c>
      <c r="V14" s="163">
        <v>3494</v>
      </c>
      <c r="W14" s="163">
        <v>17248</v>
      </c>
      <c r="X14" s="163">
        <v>42992</v>
      </c>
      <c r="Y14" s="167">
        <v>0</v>
      </c>
      <c r="Z14" s="167">
        <v>0</v>
      </c>
      <c r="AA14" s="163">
        <v>295</v>
      </c>
    </row>
    <row r="15" spans="1:27" x14ac:dyDescent="0.25">
      <c r="A15" s="165" t="s">
        <v>95</v>
      </c>
      <c r="B15" s="165"/>
      <c r="C15" s="165"/>
      <c r="D15" s="160">
        <v>560</v>
      </c>
      <c r="E15" s="160">
        <v>15</v>
      </c>
      <c r="F15" s="160">
        <v>192</v>
      </c>
      <c r="G15" s="160">
        <v>13</v>
      </c>
      <c r="H15" s="160">
        <v>176</v>
      </c>
      <c r="I15" s="160">
        <v>158</v>
      </c>
      <c r="J15" s="161">
        <v>23</v>
      </c>
      <c r="K15" s="166">
        <v>0</v>
      </c>
      <c r="L15" s="166">
        <v>0</v>
      </c>
      <c r="M15" s="160">
        <v>6</v>
      </c>
      <c r="N15" s="160">
        <v>349</v>
      </c>
      <c r="O15" s="160">
        <v>1403</v>
      </c>
      <c r="P15" s="160">
        <v>3076</v>
      </c>
      <c r="Q15" s="160">
        <v>322</v>
      </c>
      <c r="R15" s="166">
        <v>0</v>
      </c>
      <c r="S15" s="160">
        <v>1539</v>
      </c>
      <c r="T15" s="160">
        <v>1619</v>
      </c>
      <c r="U15" s="160">
        <v>7544</v>
      </c>
      <c r="V15" s="160">
        <v>1494</v>
      </c>
      <c r="W15" s="160">
        <v>19805</v>
      </c>
      <c r="X15" s="160">
        <v>17555</v>
      </c>
      <c r="Y15" s="166">
        <v>0</v>
      </c>
      <c r="Z15" s="166">
        <v>0</v>
      </c>
      <c r="AA15" s="160">
        <v>153</v>
      </c>
    </row>
    <row r="16" spans="1:27" x14ac:dyDescent="0.25">
      <c r="A16" s="162" t="s">
        <v>96</v>
      </c>
      <c r="B16" s="162"/>
      <c r="C16" s="162"/>
      <c r="D16" s="163">
        <v>695</v>
      </c>
      <c r="E16" s="163">
        <v>6</v>
      </c>
      <c r="F16" s="163">
        <v>210</v>
      </c>
      <c r="G16" s="163">
        <v>52</v>
      </c>
      <c r="H16" s="163">
        <v>252</v>
      </c>
      <c r="I16" s="163">
        <v>164</v>
      </c>
      <c r="J16" s="164">
        <v>1</v>
      </c>
      <c r="K16" s="167">
        <v>0</v>
      </c>
      <c r="L16" s="163">
        <v>1</v>
      </c>
      <c r="M16" s="163">
        <v>10</v>
      </c>
      <c r="N16" s="163">
        <v>458</v>
      </c>
      <c r="O16" s="163">
        <v>1758</v>
      </c>
      <c r="P16" s="163">
        <v>4078</v>
      </c>
      <c r="Q16" s="163">
        <v>419</v>
      </c>
      <c r="R16" s="163">
        <v>1</v>
      </c>
      <c r="S16" s="163">
        <v>2086</v>
      </c>
      <c r="T16" s="163">
        <v>1123</v>
      </c>
      <c r="U16" s="163">
        <v>11875</v>
      </c>
      <c r="V16" s="163">
        <v>6430</v>
      </c>
      <c r="W16" s="163">
        <v>27485</v>
      </c>
      <c r="X16" s="163">
        <v>16610</v>
      </c>
      <c r="Y16" s="167">
        <v>0</v>
      </c>
      <c r="Z16" s="163">
        <v>14</v>
      </c>
      <c r="AA16" s="163">
        <v>271</v>
      </c>
    </row>
    <row r="17" spans="1:27" x14ac:dyDescent="0.25">
      <c r="A17" s="165" t="s">
        <v>97</v>
      </c>
      <c r="B17" s="165"/>
      <c r="C17" s="165"/>
      <c r="D17" s="160">
        <v>117</v>
      </c>
      <c r="E17" s="160">
        <v>12</v>
      </c>
      <c r="F17" s="160">
        <v>48</v>
      </c>
      <c r="G17" s="160">
        <v>8</v>
      </c>
      <c r="H17" s="160">
        <v>31</v>
      </c>
      <c r="I17" s="160">
        <v>14</v>
      </c>
      <c r="J17" s="161">
        <v>17</v>
      </c>
      <c r="K17" s="166">
        <v>0</v>
      </c>
      <c r="L17" s="166">
        <v>0</v>
      </c>
      <c r="M17" s="160">
        <v>4</v>
      </c>
      <c r="N17" s="160">
        <v>61</v>
      </c>
      <c r="O17" s="160">
        <v>224</v>
      </c>
      <c r="P17" s="160">
        <v>847</v>
      </c>
      <c r="Q17" s="160">
        <v>66</v>
      </c>
      <c r="R17" s="166">
        <v>0</v>
      </c>
      <c r="S17" s="160">
        <v>436</v>
      </c>
      <c r="T17" s="160">
        <v>2635</v>
      </c>
      <c r="U17" s="160">
        <v>2460</v>
      </c>
      <c r="V17" s="160">
        <v>636</v>
      </c>
      <c r="W17" s="160">
        <v>3772</v>
      </c>
      <c r="X17" s="160">
        <v>1687</v>
      </c>
      <c r="Y17" s="166">
        <v>0</v>
      </c>
      <c r="Z17" s="166">
        <v>0</v>
      </c>
      <c r="AA17" s="160">
        <v>53</v>
      </c>
    </row>
    <row r="18" spans="1:27" x14ac:dyDescent="0.25">
      <c r="A18" s="162" t="s">
        <v>98</v>
      </c>
      <c r="B18" s="162"/>
      <c r="C18" s="162"/>
      <c r="D18" s="163">
        <v>243</v>
      </c>
      <c r="E18" s="163">
        <v>12</v>
      </c>
      <c r="F18" s="163">
        <v>61</v>
      </c>
      <c r="G18" s="163">
        <v>6</v>
      </c>
      <c r="H18" s="163">
        <v>65</v>
      </c>
      <c r="I18" s="163">
        <v>94</v>
      </c>
      <c r="J18" s="164">
        <v>13</v>
      </c>
      <c r="K18" s="167">
        <v>0</v>
      </c>
      <c r="L18" s="163">
        <v>2</v>
      </c>
      <c r="M18" s="163">
        <v>3</v>
      </c>
      <c r="N18" s="163">
        <v>165</v>
      </c>
      <c r="O18" s="163">
        <v>427</v>
      </c>
      <c r="P18" s="163">
        <v>1202</v>
      </c>
      <c r="Q18" s="163">
        <v>156</v>
      </c>
      <c r="R18" s="163">
        <v>1</v>
      </c>
      <c r="S18" s="163">
        <v>994</v>
      </c>
      <c r="T18" s="163">
        <v>1183</v>
      </c>
      <c r="U18" s="163">
        <v>1758</v>
      </c>
      <c r="V18" s="163">
        <v>974</v>
      </c>
      <c r="W18" s="163">
        <v>4910</v>
      </c>
      <c r="X18" s="163">
        <v>10110</v>
      </c>
      <c r="Y18" s="167">
        <v>0</v>
      </c>
      <c r="Z18" s="163">
        <v>29</v>
      </c>
      <c r="AA18" s="163">
        <v>101</v>
      </c>
    </row>
    <row r="19" spans="1:27" x14ac:dyDescent="0.25">
      <c r="A19" s="165" t="s">
        <v>99</v>
      </c>
      <c r="B19" s="165"/>
      <c r="C19" s="165"/>
      <c r="D19" s="160">
        <v>202</v>
      </c>
      <c r="E19" s="160">
        <v>8</v>
      </c>
      <c r="F19" s="160">
        <v>77</v>
      </c>
      <c r="G19" s="160">
        <v>17</v>
      </c>
      <c r="H19" s="160">
        <v>79</v>
      </c>
      <c r="I19" s="160">
        <v>20</v>
      </c>
      <c r="J19" s="161">
        <v>4</v>
      </c>
      <c r="K19" s="166">
        <v>0</v>
      </c>
      <c r="L19" s="166">
        <v>0</v>
      </c>
      <c r="M19" s="160">
        <v>1</v>
      </c>
      <c r="N19" s="160">
        <v>120</v>
      </c>
      <c r="O19" s="160">
        <v>275</v>
      </c>
      <c r="P19" s="160">
        <v>996</v>
      </c>
      <c r="Q19" s="160">
        <v>79</v>
      </c>
      <c r="R19" s="166">
        <v>0</v>
      </c>
      <c r="S19" s="160">
        <v>569</v>
      </c>
      <c r="T19" s="160">
        <v>449</v>
      </c>
      <c r="U19" s="160">
        <v>2256</v>
      </c>
      <c r="V19" s="160">
        <v>1438</v>
      </c>
      <c r="W19" s="160">
        <v>8178</v>
      </c>
      <c r="X19" s="160">
        <v>1410</v>
      </c>
      <c r="Y19" s="166">
        <v>0</v>
      </c>
      <c r="Z19" s="166">
        <v>0</v>
      </c>
      <c r="AA19" s="160">
        <v>11</v>
      </c>
    </row>
    <row r="20" spans="1:27" x14ac:dyDescent="0.25">
      <c r="A20" s="162" t="s">
        <v>100</v>
      </c>
      <c r="B20" s="162"/>
      <c r="C20" s="162"/>
      <c r="D20" s="163">
        <v>314</v>
      </c>
      <c r="E20" s="163">
        <v>25</v>
      </c>
      <c r="F20" s="163">
        <v>48</v>
      </c>
      <c r="G20" s="163">
        <v>24</v>
      </c>
      <c r="H20" s="163">
        <v>126</v>
      </c>
      <c r="I20" s="163">
        <v>91</v>
      </c>
      <c r="J20" s="164">
        <v>35</v>
      </c>
      <c r="K20" s="167">
        <v>0</v>
      </c>
      <c r="L20" s="167">
        <v>0</v>
      </c>
      <c r="M20" s="167">
        <v>0</v>
      </c>
      <c r="N20" s="163">
        <v>250</v>
      </c>
      <c r="O20" s="163">
        <v>381</v>
      </c>
      <c r="P20" s="163">
        <v>2281</v>
      </c>
      <c r="Q20" s="163">
        <v>244</v>
      </c>
      <c r="R20" s="167">
        <v>0</v>
      </c>
      <c r="S20" s="163">
        <v>1009</v>
      </c>
      <c r="T20" s="163">
        <v>4747</v>
      </c>
      <c r="U20" s="163">
        <v>1870</v>
      </c>
      <c r="V20" s="163">
        <v>1805</v>
      </c>
      <c r="W20" s="163">
        <v>14286</v>
      </c>
      <c r="X20" s="163">
        <v>8076</v>
      </c>
      <c r="Y20" s="167">
        <v>0</v>
      </c>
      <c r="Z20" s="167">
        <v>0</v>
      </c>
      <c r="AA20" s="167">
        <v>0</v>
      </c>
    </row>
    <row r="21" spans="1:27" x14ac:dyDescent="0.25">
      <c r="A21" s="165" t="s">
        <v>101</v>
      </c>
      <c r="B21" s="165"/>
      <c r="C21" s="165"/>
      <c r="D21" s="160">
        <v>180</v>
      </c>
      <c r="E21" s="160">
        <v>9</v>
      </c>
      <c r="F21" s="160">
        <v>93</v>
      </c>
      <c r="G21" s="160">
        <v>5</v>
      </c>
      <c r="H21" s="160">
        <v>58</v>
      </c>
      <c r="I21" s="160">
        <v>12</v>
      </c>
      <c r="J21" s="161">
        <v>12</v>
      </c>
      <c r="K21" s="166">
        <v>0</v>
      </c>
      <c r="L21" s="166">
        <v>0</v>
      </c>
      <c r="M21" s="160">
        <v>3</v>
      </c>
      <c r="N21" s="160">
        <v>79</v>
      </c>
      <c r="O21" s="160">
        <v>289</v>
      </c>
      <c r="P21" s="160">
        <v>803</v>
      </c>
      <c r="Q21" s="160">
        <v>96</v>
      </c>
      <c r="R21" s="166">
        <v>0</v>
      </c>
      <c r="S21" s="160">
        <v>426</v>
      </c>
      <c r="T21" s="160">
        <v>890</v>
      </c>
      <c r="U21" s="160">
        <v>3042</v>
      </c>
      <c r="V21" s="160">
        <v>434</v>
      </c>
      <c r="W21" s="160">
        <v>5811</v>
      </c>
      <c r="X21" s="160">
        <v>1107</v>
      </c>
      <c r="Y21" s="166">
        <v>0</v>
      </c>
      <c r="Z21" s="166">
        <v>0</v>
      </c>
      <c r="AA21" s="160">
        <v>38</v>
      </c>
    </row>
    <row r="22" spans="1:27" x14ac:dyDescent="0.25">
      <c r="A22" s="162" t="s">
        <v>102</v>
      </c>
      <c r="B22" s="162"/>
      <c r="C22" s="162"/>
      <c r="D22" s="163">
        <v>151</v>
      </c>
      <c r="E22" s="163">
        <v>20</v>
      </c>
      <c r="F22" s="163">
        <v>50</v>
      </c>
      <c r="G22" s="163">
        <v>7</v>
      </c>
      <c r="H22" s="163">
        <v>56</v>
      </c>
      <c r="I22" s="163">
        <v>16</v>
      </c>
      <c r="J22" s="164">
        <v>16</v>
      </c>
      <c r="K22" s="167">
        <v>0</v>
      </c>
      <c r="L22" s="167">
        <v>0</v>
      </c>
      <c r="M22" s="163">
        <v>2</v>
      </c>
      <c r="N22" s="163">
        <v>94</v>
      </c>
      <c r="O22" s="163">
        <v>213</v>
      </c>
      <c r="P22" s="163">
        <v>1120</v>
      </c>
      <c r="Q22" s="163">
        <v>116</v>
      </c>
      <c r="R22" s="167">
        <v>0</v>
      </c>
      <c r="S22" s="163">
        <v>546</v>
      </c>
      <c r="T22" s="163">
        <v>4190</v>
      </c>
      <c r="U22" s="163">
        <v>1059</v>
      </c>
      <c r="V22" s="163">
        <v>522</v>
      </c>
      <c r="W22" s="163">
        <v>7080</v>
      </c>
      <c r="X22" s="163">
        <v>1821</v>
      </c>
      <c r="Y22" s="167">
        <v>0</v>
      </c>
      <c r="Z22" s="167">
        <v>0</v>
      </c>
      <c r="AA22" s="163">
        <v>38</v>
      </c>
    </row>
    <row r="23" spans="1:27" x14ac:dyDescent="0.25">
      <c r="A23" s="165" t="s">
        <v>103</v>
      </c>
      <c r="B23" s="165"/>
      <c r="C23" s="165"/>
      <c r="D23" s="160">
        <v>147</v>
      </c>
      <c r="E23" s="160">
        <v>14</v>
      </c>
      <c r="F23" s="160">
        <v>83</v>
      </c>
      <c r="G23" s="160">
        <v>3</v>
      </c>
      <c r="H23" s="160">
        <v>34</v>
      </c>
      <c r="I23" s="160">
        <v>12</v>
      </c>
      <c r="J23" s="161">
        <v>12</v>
      </c>
      <c r="K23" s="166">
        <v>0</v>
      </c>
      <c r="L23" s="166">
        <v>0</v>
      </c>
      <c r="M23" s="160">
        <v>1</v>
      </c>
      <c r="N23" s="160">
        <v>57</v>
      </c>
      <c r="O23" s="160">
        <v>267</v>
      </c>
      <c r="P23" s="160">
        <v>617</v>
      </c>
      <c r="Q23" s="160">
        <v>46</v>
      </c>
      <c r="R23" s="166">
        <v>0</v>
      </c>
      <c r="S23" s="160">
        <v>351</v>
      </c>
      <c r="T23" s="160">
        <v>1454</v>
      </c>
      <c r="U23" s="160">
        <v>2221</v>
      </c>
      <c r="V23" s="160">
        <v>304</v>
      </c>
      <c r="W23" s="160">
        <v>3705</v>
      </c>
      <c r="X23" s="160">
        <v>1118</v>
      </c>
      <c r="Y23" s="166">
        <v>0</v>
      </c>
      <c r="Z23" s="166">
        <v>0</v>
      </c>
      <c r="AA23" s="160">
        <v>9</v>
      </c>
    </row>
    <row r="24" spans="1:27" x14ac:dyDescent="0.25">
      <c r="A24" s="162" t="s">
        <v>104</v>
      </c>
      <c r="B24" s="162"/>
      <c r="C24" s="162"/>
      <c r="D24" s="163">
        <v>277</v>
      </c>
      <c r="E24" s="163">
        <v>19</v>
      </c>
      <c r="F24" s="163">
        <v>106</v>
      </c>
      <c r="G24" s="163">
        <v>20</v>
      </c>
      <c r="H24" s="163">
        <v>98</v>
      </c>
      <c r="I24" s="163">
        <v>26</v>
      </c>
      <c r="J24" s="164">
        <v>29</v>
      </c>
      <c r="K24" s="163">
        <v>5</v>
      </c>
      <c r="L24" s="167">
        <v>0</v>
      </c>
      <c r="M24" s="163">
        <v>3</v>
      </c>
      <c r="N24" s="163">
        <v>155</v>
      </c>
      <c r="O24" s="163">
        <v>397</v>
      </c>
      <c r="P24" s="163">
        <v>1275</v>
      </c>
      <c r="Q24" s="163">
        <v>107</v>
      </c>
      <c r="R24" s="163">
        <v>1</v>
      </c>
      <c r="S24" s="163">
        <v>630</v>
      </c>
      <c r="T24" s="163">
        <v>1605</v>
      </c>
      <c r="U24" s="163">
        <v>3157</v>
      </c>
      <c r="V24" s="163">
        <v>1594</v>
      </c>
      <c r="W24" s="163">
        <v>9566</v>
      </c>
      <c r="X24" s="163">
        <v>1699</v>
      </c>
      <c r="Y24" s="163">
        <v>105</v>
      </c>
      <c r="Z24" s="167">
        <v>0</v>
      </c>
      <c r="AA24" s="163">
        <v>72</v>
      </c>
    </row>
    <row r="25" spans="1:27" x14ac:dyDescent="0.25">
      <c r="A25" s="165" t="s">
        <v>105</v>
      </c>
      <c r="B25" s="165"/>
      <c r="C25" s="165"/>
      <c r="D25" s="160">
        <v>124</v>
      </c>
      <c r="E25" s="160">
        <v>12</v>
      </c>
      <c r="F25" s="160">
        <v>84</v>
      </c>
      <c r="G25" s="160">
        <v>3</v>
      </c>
      <c r="H25" s="160">
        <v>16</v>
      </c>
      <c r="I25" s="160">
        <v>3</v>
      </c>
      <c r="J25" s="161">
        <v>5</v>
      </c>
      <c r="K25" s="166">
        <v>0</v>
      </c>
      <c r="L25" s="160">
        <v>3</v>
      </c>
      <c r="M25" s="160">
        <v>3</v>
      </c>
      <c r="N25" s="160">
        <v>29</v>
      </c>
      <c r="O25" s="160">
        <v>247</v>
      </c>
      <c r="P25" s="160">
        <v>286</v>
      </c>
      <c r="Q25" s="160">
        <v>17</v>
      </c>
      <c r="R25" s="160">
        <v>2</v>
      </c>
      <c r="S25" s="160">
        <v>202</v>
      </c>
      <c r="T25" s="160">
        <v>750</v>
      </c>
      <c r="U25" s="160">
        <v>2058</v>
      </c>
      <c r="V25" s="160">
        <v>124</v>
      </c>
      <c r="W25" s="160">
        <v>1553</v>
      </c>
      <c r="X25" s="160">
        <v>321</v>
      </c>
      <c r="Y25" s="166">
        <v>0</v>
      </c>
      <c r="Z25" s="160">
        <v>45</v>
      </c>
      <c r="AA25" s="160">
        <v>56</v>
      </c>
    </row>
    <row r="26" spans="1:27" x14ac:dyDescent="0.25">
      <c r="A26" s="162" t="s">
        <v>106</v>
      </c>
      <c r="B26" s="162"/>
      <c r="C26" s="162"/>
      <c r="D26" s="163">
        <v>139</v>
      </c>
      <c r="E26" s="163">
        <v>10</v>
      </c>
      <c r="F26" s="163">
        <v>82</v>
      </c>
      <c r="G26" s="163">
        <v>2</v>
      </c>
      <c r="H26" s="163">
        <v>36</v>
      </c>
      <c r="I26" s="163">
        <v>5</v>
      </c>
      <c r="J26" s="164">
        <v>6</v>
      </c>
      <c r="K26" s="167">
        <v>0</v>
      </c>
      <c r="L26" s="163">
        <v>1</v>
      </c>
      <c r="M26" s="163">
        <v>3</v>
      </c>
      <c r="N26" s="163">
        <v>53</v>
      </c>
      <c r="O26" s="163">
        <v>174</v>
      </c>
      <c r="P26" s="163">
        <v>536</v>
      </c>
      <c r="Q26" s="163">
        <v>53</v>
      </c>
      <c r="R26" s="167">
        <v>0</v>
      </c>
      <c r="S26" s="163">
        <v>222</v>
      </c>
      <c r="T26" s="163">
        <v>1027</v>
      </c>
      <c r="U26" s="163">
        <v>2373</v>
      </c>
      <c r="V26" s="163">
        <v>232</v>
      </c>
      <c r="W26" s="163">
        <v>3205</v>
      </c>
      <c r="X26" s="163">
        <v>453</v>
      </c>
      <c r="Y26" s="167">
        <v>0</v>
      </c>
      <c r="Z26" s="163">
        <v>11</v>
      </c>
      <c r="AA26" s="163">
        <v>106</v>
      </c>
    </row>
    <row r="27" spans="1:27" x14ac:dyDescent="0.25">
      <c r="A27" s="165" t="s">
        <v>107</v>
      </c>
      <c r="B27" s="165"/>
      <c r="C27" s="165"/>
      <c r="D27" s="160">
        <v>23</v>
      </c>
      <c r="E27" s="160">
        <v>4</v>
      </c>
      <c r="F27" s="160">
        <v>14</v>
      </c>
      <c r="G27" s="166">
        <v>0</v>
      </c>
      <c r="H27" s="160">
        <v>3</v>
      </c>
      <c r="I27" s="160">
        <v>2</v>
      </c>
      <c r="J27" s="161">
        <v>4</v>
      </c>
      <c r="K27" s="166">
        <v>0</v>
      </c>
      <c r="L27" s="166">
        <v>0</v>
      </c>
      <c r="M27" s="166">
        <v>0</v>
      </c>
      <c r="N27" s="160">
        <v>8</v>
      </c>
      <c r="O27" s="160">
        <v>34</v>
      </c>
      <c r="P27" s="160">
        <v>130</v>
      </c>
      <c r="Q27" s="160">
        <v>17</v>
      </c>
      <c r="R27" s="166">
        <v>0</v>
      </c>
      <c r="S27" s="160">
        <v>110</v>
      </c>
      <c r="T27" s="160">
        <v>845</v>
      </c>
      <c r="U27" s="160">
        <v>320</v>
      </c>
      <c r="V27" s="166">
        <v>0</v>
      </c>
      <c r="W27" s="160">
        <v>522</v>
      </c>
      <c r="X27" s="160">
        <v>101</v>
      </c>
      <c r="Y27" s="166">
        <v>0</v>
      </c>
      <c r="Z27" s="166">
        <v>0</v>
      </c>
      <c r="AA27" s="166">
        <v>0</v>
      </c>
    </row>
    <row r="28" spans="1:27" x14ac:dyDescent="0.25">
      <c r="A28" s="162" t="s">
        <v>108</v>
      </c>
      <c r="B28" s="162"/>
      <c r="C28" s="162"/>
      <c r="D28" s="163">
        <v>108</v>
      </c>
      <c r="E28" s="163">
        <v>3</v>
      </c>
      <c r="F28" s="163">
        <v>37</v>
      </c>
      <c r="G28" s="163">
        <v>8</v>
      </c>
      <c r="H28" s="163">
        <v>32</v>
      </c>
      <c r="I28" s="163">
        <v>23</v>
      </c>
      <c r="J28" s="164">
        <v>4</v>
      </c>
      <c r="K28" s="167">
        <v>0</v>
      </c>
      <c r="L28" s="167">
        <v>0</v>
      </c>
      <c r="M28" s="163">
        <v>5</v>
      </c>
      <c r="N28" s="163">
        <v>67</v>
      </c>
      <c r="O28" s="163">
        <v>270</v>
      </c>
      <c r="P28" s="163">
        <v>467</v>
      </c>
      <c r="Q28" s="163">
        <v>38</v>
      </c>
      <c r="R28" s="167">
        <v>0</v>
      </c>
      <c r="S28" s="163">
        <v>329</v>
      </c>
      <c r="T28" s="163">
        <v>689</v>
      </c>
      <c r="U28" s="163">
        <v>2402</v>
      </c>
      <c r="V28" s="163">
        <v>953</v>
      </c>
      <c r="W28" s="163">
        <v>1698</v>
      </c>
      <c r="X28" s="163">
        <v>1899</v>
      </c>
      <c r="Y28" s="167">
        <v>0</v>
      </c>
      <c r="Z28" s="167">
        <v>0</v>
      </c>
      <c r="AA28" s="163">
        <v>92</v>
      </c>
    </row>
    <row r="29" spans="1:27" x14ac:dyDescent="0.25">
      <c r="A29" s="165" t="s">
        <v>109</v>
      </c>
      <c r="B29" s="165"/>
      <c r="C29" s="165"/>
      <c r="D29" s="160">
        <v>167</v>
      </c>
      <c r="E29" s="160">
        <v>1</v>
      </c>
      <c r="F29" s="160">
        <v>27</v>
      </c>
      <c r="G29" s="160">
        <v>9</v>
      </c>
      <c r="H29" s="160">
        <v>41</v>
      </c>
      <c r="I29" s="160">
        <v>87</v>
      </c>
      <c r="J29" s="161">
        <v>0</v>
      </c>
      <c r="K29" s="166">
        <v>0</v>
      </c>
      <c r="L29" s="166">
        <v>0</v>
      </c>
      <c r="M29" s="160">
        <v>2</v>
      </c>
      <c r="N29" s="160">
        <v>139</v>
      </c>
      <c r="O29" s="160">
        <v>483</v>
      </c>
      <c r="P29" s="160">
        <v>831</v>
      </c>
      <c r="Q29" s="160">
        <v>108</v>
      </c>
      <c r="R29" s="166">
        <v>0</v>
      </c>
      <c r="S29" s="160">
        <v>575</v>
      </c>
      <c r="T29" s="160">
        <v>149</v>
      </c>
      <c r="U29" s="160">
        <v>2302</v>
      </c>
      <c r="V29" s="160">
        <v>1234</v>
      </c>
      <c r="W29" s="160">
        <v>2527</v>
      </c>
      <c r="X29" s="160">
        <v>8184</v>
      </c>
      <c r="Y29" s="166">
        <v>0</v>
      </c>
      <c r="Z29" s="166">
        <v>0</v>
      </c>
      <c r="AA29" s="160">
        <v>60</v>
      </c>
    </row>
    <row r="30" spans="1:27" x14ac:dyDescent="0.25">
      <c r="A30" s="162" t="s">
        <v>110</v>
      </c>
      <c r="B30" s="162"/>
      <c r="C30" s="162"/>
      <c r="D30" s="163">
        <v>70</v>
      </c>
      <c r="E30" s="163">
        <v>3</v>
      </c>
      <c r="F30" s="163">
        <v>13</v>
      </c>
      <c r="G30" s="163">
        <v>4</v>
      </c>
      <c r="H30" s="163">
        <v>29</v>
      </c>
      <c r="I30" s="163">
        <v>17</v>
      </c>
      <c r="J30" s="164">
        <v>0</v>
      </c>
      <c r="K30" s="167">
        <v>0</v>
      </c>
      <c r="L30" s="167">
        <v>0</v>
      </c>
      <c r="M30" s="163">
        <v>4</v>
      </c>
      <c r="N30" s="163">
        <v>56</v>
      </c>
      <c r="O30" s="163">
        <v>245</v>
      </c>
      <c r="P30" s="163">
        <v>422</v>
      </c>
      <c r="Q30" s="163">
        <v>33</v>
      </c>
      <c r="R30" s="167">
        <v>0</v>
      </c>
      <c r="S30" s="163">
        <v>236</v>
      </c>
      <c r="T30" s="163">
        <v>847</v>
      </c>
      <c r="U30" s="163">
        <v>1163</v>
      </c>
      <c r="V30" s="163">
        <v>340</v>
      </c>
      <c r="W30" s="163">
        <v>3085</v>
      </c>
      <c r="X30" s="163">
        <v>1644</v>
      </c>
      <c r="Y30" s="167">
        <v>0</v>
      </c>
      <c r="Z30" s="167">
        <v>0</v>
      </c>
      <c r="AA30" s="163">
        <v>64</v>
      </c>
    </row>
    <row r="31" spans="1:27" x14ac:dyDescent="0.25">
      <c r="A31" s="165" t="s">
        <v>111</v>
      </c>
      <c r="B31" s="165"/>
      <c r="C31" s="165"/>
      <c r="D31" s="160">
        <v>29</v>
      </c>
      <c r="E31" s="160">
        <v>1</v>
      </c>
      <c r="F31" s="160">
        <v>23</v>
      </c>
      <c r="G31" s="166">
        <v>0</v>
      </c>
      <c r="H31" s="160">
        <v>3</v>
      </c>
      <c r="I31" s="160">
        <v>2</v>
      </c>
      <c r="J31" s="161">
        <v>2</v>
      </c>
      <c r="K31" s="166">
        <v>0</v>
      </c>
      <c r="L31" s="166">
        <v>0</v>
      </c>
      <c r="M31" s="166">
        <v>0</v>
      </c>
      <c r="N31" s="160">
        <v>6</v>
      </c>
      <c r="O31" s="160">
        <v>186</v>
      </c>
      <c r="P31" s="160">
        <v>91</v>
      </c>
      <c r="Q31" s="160">
        <v>4</v>
      </c>
      <c r="R31" s="166">
        <v>0</v>
      </c>
      <c r="S31" s="160">
        <v>64</v>
      </c>
      <c r="T31" s="160">
        <v>461</v>
      </c>
      <c r="U31" s="160">
        <v>1663</v>
      </c>
      <c r="V31" s="166">
        <v>0</v>
      </c>
      <c r="W31" s="160">
        <v>222</v>
      </c>
      <c r="X31" s="160">
        <v>95</v>
      </c>
      <c r="Y31" s="166">
        <v>0</v>
      </c>
      <c r="Z31" s="166">
        <v>0</v>
      </c>
      <c r="AA31" s="166">
        <v>0</v>
      </c>
    </row>
    <row r="32" spans="1:27" x14ac:dyDescent="0.25">
      <c r="A32" s="162" t="s">
        <v>112</v>
      </c>
      <c r="B32" s="162"/>
      <c r="C32" s="162"/>
      <c r="D32" s="163">
        <v>24</v>
      </c>
      <c r="E32" s="163">
        <v>1</v>
      </c>
      <c r="F32" s="163">
        <v>18</v>
      </c>
      <c r="G32" s="167">
        <v>0</v>
      </c>
      <c r="H32" s="163">
        <v>3</v>
      </c>
      <c r="I32" s="163">
        <v>2</v>
      </c>
      <c r="J32" s="164">
        <v>2</v>
      </c>
      <c r="K32" s="167">
        <v>0</v>
      </c>
      <c r="L32" s="167">
        <v>0</v>
      </c>
      <c r="M32" s="167">
        <v>0</v>
      </c>
      <c r="N32" s="163">
        <v>6</v>
      </c>
      <c r="O32" s="163">
        <v>165</v>
      </c>
      <c r="P32" s="163">
        <v>74</v>
      </c>
      <c r="Q32" s="163">
        <v>4</v>
      </c>
      <c r="R32" s="167">
        <v>0</v>
      </c>
      <c r="S32" s="163">
        <v>54</v>
      </c>
      <c r="T32" s="163">
        <v>461</v>
      </c>
      <c r="U32" s="163">
        <v>1373</v>
      </c>
      <c r="V32" s="167">
        <v>0</v>
      </c>
      <c r="W32" s="163">
        <v>222</v>
      </c>
      <c r="X32" s="163">
        <v>95</v>
      </c>
      <c r="Y32" s="167">
        <v>0</v>
      </c>
      <c r="Z32" s="167">
        <v>0</v>
      </c>
      <c r="AA32" s="167">
        <v>0</v>
      </c>
    </row>
    <row r="33" spans="1:27" x14ac:dyDescent="0.25">
      <c r="A33" s="165" t="s">
        <v>113</v>
      </c>
      <c r="B33" s="165"/>
      <c r="C33" s="165"/>
      <c r="D33" s="160">
        <v>5</v>
      </c>
      <c r="E33" s="166">
        <v>0</v>
      </c>
      <c r="F33" s="160">
        <v>5</v>
      </c>
      <c r="G33" s="166">
        <v>0</v>
      </c>
      <c r="H33" s="166">
        <v>0</v>
      </c>
      <c r="I33" s="166">
        <v>0</v>
      </c>
      <c r="J33" s="161">
        <v>0</v>
      </c>
      <c r="K33" s="166">
        <v>0</v>
      </c>
      <c r="L33" s="166">
        <v>0</v>
      </c>
      <c r="M33" s="166">
        <v>0</v>
      </c>
      <c r="N33" s="166">
        <v>0</v>
      </c>
      <c r="O33" s="160">
        <v>21</v>
      </c>
      <c r="P33" s="160">
        <v>17</v>
      </c>
      <c r="Q33" s="166">
        <v>0</v>
      </c>
      <c r="R33" s="166">
        <v>0</v>
      </c>
      <c r="S33" s="160">
        <v>10</v>
      </c>
      <c r="T33" s="166">
        <v>0</v>
      </c>
      <c r="U33" s="160">
        <v>290</v>
      </c>
      <c r="V33" s="166">
        <v>0</v>
      </c>
      <c r="W33" s="166">
        <v>0</v>
      </c>
      <c r="X33" s="166">
        <v>0</v>
      </c>
      <c r="Y33" s="166">
        <v>0</v>
      </c>
      <c r="Z33" s="166">
        <v>0</v>
      </c>
      <c r="AA33" s="166">
        <v>0</v>
      </c>
    </row>
    <row r="34" spans="1:27" x14ac:dyDescent="0.25">
      <c r="A34" s="168"/>
      <c r="B34" s="168"/>
      <c r="C34" s="168"/>
      <c r="D34" s="169"/>
      <c r="E34" s="169"/>
      <c r="F34" s="169"/>
      <c r="G34" s="170"/>
      <c r="H34" s="170"/>
      <c r="I34" s="170"/>
    </row>
    <row r="35" spans="1:27" ht="17.100000000000001" customHeight="1" x14ac:dyDescent="0.25">
      <c r="A35" s="171" t="s">
        <v>146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</row>
    <row r="36" spans="1:27" x14ac:dyDescent="0.25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</row>
    <row r="37" spans="1:27" x14ac:dyDescent="0.25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</row>
    <row r="38" spans="1:27" x14ac:dyDescent="0.25">
      <c r="A38" s="171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</row>
    <row r="39" spans="1:27" x14ac:dyDescent="0.25">
      <c r="A39" s="171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</row>
    <row r="40" spans="1:27" x14ac:dyDescent="0.25">
      <c r="A40" s="171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</row>
  </sheetData>
  <mergeCells count="51">
    <mergeCell ref="A35:AA40"/>
    <mergeCell ref="A29:C29"/>
    <mergeCell ref="A30:C30"/>
    <mergeCell ref="A31:C31"/>
    <mergeCell ref="A32:C32"/>
    <mergeCell ref="A33:C33"/>
    <mergeCell ref="A34:C34"/>
    <mergeCell ref="A28:C28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11:C11"/>
    <mergeCell ref="A12:C12"/>
    <mergeCell ref="A13:C13"/>
    <mergeCell ref="A14:C14"/>
    <mergeCell ref="A15:C15"/>
    <mergeCell ref="A16:C16"/>
    <mergeCell ref="T7:U7"/>
    <mergeCell ref="V7:V8"/>
    <mergeCell ref="W7:X7"/>
    <mergeCell ref="Y7:AA7"/>
    <mergeCell ref="A9:C9"/>
    <mergeCell ref="A10:C10"/>
    <mergeCell ref="R6:R8"/>
    <mergeCell ref="S6:S8"/>
    <mergeCell ref="T6:U6"/>
    <mergeCell ref="V6:AA6"/>
    <mergeCell ref="D7:D8"/>
    <mergeCell ref="E7:F7"/>
    <mergeCell ref="G7:G8"/>
    <mergeCell ref="H7:I7"/>
    <mergeCell ref="J7:J8"/>
    <mergeCell ref="K7:M7"/>
    <mergeCell ref="A1:AA1"/>
    <mergeCell ref="A2:AA2"/>
    <mergeCell ref="A4:AA4"/>
    <mergeCell ref="A5:AA5"/>
    <mergeCell ref="D6:I6"/>
    <mergeCell ref="J6:M6"/>
    <mergeCell ref="N6:N8"/>
    <mergeCell ref="O6:O8"/>
    <mergeCell ref="P6:P8"/>
    <mergeCell ref="Q6:Q8"/>
  </mergeCells>
  <phoneticPr fontId="15" type="noConversion"/>
  <printOptions horizontalCentered="1"/>
  <pageMargins left="0.19685039370078702" right="0.19685039370078702" top="0.19685039370078705" bottom="0.19685039370078705" header="0.11811023622047202" footer="0.11811023622047202"/>
  <pageSetup paperSize="0" scale="59" fitToWidth="0" fitToHeight="0" orientation="landscape" horizontalDpi="0" verticalDpi="0" copie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D8496-B0AD-4D95-B388-C1F3D20A0CCD}">
  <dimension ref="A1:Q53"/>
  <sheetViews>
    <sheetView topLeftCell="A28" workbookViewId="0">
      <selection sqref="A1:AA1"/>
    </sheetView>
  </sheetViews>
  <sheetFormatPr defaultRowHeight="15" x14ac:dyDescent="0.25"/>
  <cols>
    <col min="1" max="1" width="4.25" style="78" customWidth="1"/>
    <col min="2" max="2" width="12.875" style="78" customWidth="1"/>
    <col min="3" max="3" width="4.5" style="78" customWidth="1"/>
    <col min="4" max="13" width="8.125" style="78" customWidth="1"/>
    <col min="14" max="14" width="6.625" style="78" customWidth="1"/>
    <col min="15" max="17" width="10.125" style="78" customWidth="1"/>
    <col min="18" max="16384" width="9" style="78"/>
  </cols>
  <sheetData>
    <row r="1" spans="1:17" ht="15.75" x14ac:dyDescent="0.25">
      <c r="A1" s="83" t="s">
        <v>118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x14ac:dyDescent="0.25">
      <c r="A2" s="83" t="s">
        <v>65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 x14ac:dyDescent="0.25">
      <c r="A3" s="84"/>
      <c r="B3" s="84"/>
      <c r="C3" s="84"/>
      <c r="D3" s="84"/>
      <c r="E3" s="84"/>
      <c r="F3" s="84"/>
      <c r="G3" s="48"/>
      <c r="H3" s="84"/>
      <c r="I3" s="84"/>
      <c r="J3" s="84"/>
      <c r="K3" s="84"/>
    </row>
    <row r="4" spans="1:17" ht="15.75" x14ac:dyDescent="0.25">
      <c r="A4" s="83" t="s">
        <v>143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7" ht="16.5" customHeight="1" x14ac:dyDescent="0.25">
      <c r="A5" s="85" t="s">
        <v>67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1:17" ht="24.75" customHeight="1" x14ac:dyDescent="0.25">
      <c r="A6" s="86"/>
      <c r="B6" s="7"/>
      <c r="C6" s="10"/>
      <c r="D6" s="11" t="s">
        <v>119</v>
      </c>
      <c r="E6" s="87"/>
      <c r="F6" s="87"/>
      <c r="G6" s="12" t="s">
        <v>77</v>
      </c>
      <c r="H6" s="13"/>
      <c r="I6" s="88"/>
      <c r="J6" s="6" t="s">
        <v>120</v>
      </c>
      <c r="K6" s="7"/>
      <c r="L6" s="87" t="s">
        <v>79</v>
      </c>
      <c r="M6" s="87"/>
      <c r="N6" s="87"/>
      <c r="O6" s="12" t="s">
        <v>81</v>
      </c>
      <c r="P6" s="13"/>
      <c r="Q6" s="14"/>
    </row>
    <row r="7" spans="1:17" ht="24.75" customHeight="1" x14ac:dyDescent="0.25">
      <c r="A7" s="89"/>
      <c r="B7" s="90"/>
      <c r="C7" s="26"/>
      <c r="D7" s="91"/>
      <c r="E7" s="92" t="s">
        <v>121</v>
      </c>
      <c r="F7" s="92" t="s">
        <v>80</v>
      </c>
      <c r="G7" s="28" t="s">
        <v>121</v>
      </c>
      <c r="H7" s="93"/>
      <c r="I7" s="92" t="s">
        <v>80</v>
      </c>
      <c r="J7" s="94"/>
      <c r="K7" s="90"/>
      <c r="L7" s="28" t="s">
        <v>121</v>
      </c>
      <c r="M7" s="93"/>
      <c r="N7" s="92" t="s">
        <v>80</v>
      </c>
      <c r="O7" s="95" t="s">
        <v>122</v>
      </c>
      <c r="P7" s="95" t="s">
        <v>123</v>
      </c>
      <c r="Q7" s="96" t="s">
        <v>124</v>
      </c>
    </row>
    <row r="8" spans="1:17" ht="60.75" x14ac:dyDescent="0.25">
      <c r="A8" s="97"/>
      <c r="B8" s="98"/>
      <c r="C8" s="42"/>
      <c r="D8" s="44"/>
      <c r="E8" s="43"/>
      <c r="F8" s="43"/>
      <c r="G8" s="99" t="s">
        <v>125</v>
      </c>
      <c r="H8" s="44" t="s">
        <v>83</v>
      </c>
      <c r="I8" s="43"/>
      <c r="J8" s="34" t="s">
        <v>121</v>
      </c>
      <c r="K8" s="35" t="s">
        <v>80</v>
      </c>
      <c r="L8" s="35" t="s">
        <v>84</v>
      </c>
      <c r="M8" s="34" t="s">
        <v>85</v>
      </c>
      <c r="N8" s="43"/>
      <c r="O8" s="100" t="s">
        <v>57</v>
      </c>
      <c r="P8" s="100" t="s">
        <v>58</v>
      </c>
      <c r="Q8" s="101" t="s">
        <v>59</v>
      </c>
    </row>
    <row r="9" spans="1:17" ht="30" x14ac:dyDescent="0.25">
      <c r="A9" s="132" t="s">
        <v>126</v>
      </c>
      <c r="B9" s="103" t="s">
        <v>60</v>
      </c>
      <c r="C9" s="104"/>
      <c r="D9" s="105">
        <v>6699</v>
      </c>
      <c r="E9" s="106">
        <v>6699</v>
      </c>
      <c r="F9" s="54">
        <v>336</v>
      </c>
      <c r="G9" s="106">
        <v>234</v>
      </c>
      <c r="H9" s="106">
        <v>1955</v>
      </c>
      <c r="I9" s="54">
        <v>304</v>
      </c>
      <c r="J9" s="106">
        <v>369</v>
      </c>
      <c r="K9" s="54">
        <v>11</v>
      </c>
      <c r="L9" s="106">
        <v>1940</v>
      </c>
      <c r="M9" s="106">
        <v>2057</v>
      </c>
      <c r="N9" s="54">
        <v>21</v>
      </c>
      <c r="O9" s="106">
        <v>4</v>
      </c>
      <c r="P9" s="106">
        <v>9</v>
      </c>
      <c r="Q9" s="133">
        <v>131</v>
      </c>
    </row>
    <row r="10" spans="1:17" x14ac:dyDescent="0.25">
      <c r="A10" s="134" t="s">
        <v>127</v>
      </c>
      <c r="B10" s="107" t="s">
        <v>127</v>
      </c>
      <c r="C10" s="108"/>
      <c r="D10" s="109">
        <v>61578</v>
      </c>
      <c r="E10" s="110">
        <v>60381</v>
      </c>
      <c r="F10" s="110">
        <v>1197</v>
      </c>
      <c r="G10" s="110">
        <v>2955</v>
      </c>
      <c r="H10" s="110">
        <v>12667</v>
      </c>
      <c r="I10" s="110">
        <v>1078</v>
      </c>
      <c r="J10" s="110">
        <v>3924</v>
      </c>
      <c r="K10" s="110">
        <v>41</v>
      </c>
      <c r="L10" s="110">
        <v>18796</v>
      </c>
      <c r="M10" s="110">
        <v>21359</v>
      </c>
      <c r="N10" s="110">
        <v>78</v>
      </c>
      <c r="O10" s="110">
        <v>14</v>
      </c>
      <c r="P10" s="110">
        <v>18</v>
      </c>
      <c r="Q10" s="135">
        <v>648</v>
      </c>
    </row>
    <row r="11" spans="1:17" ht="30.75" x14ac:dyDescent="0.25">
      <c r="A11" s="134" t="s">
        <v>51</v>
      </c>
      <c r="B11" s="107" t="s">
        <v>51</v>
      </c>
      <c r="C11" s="111" t="s">
        <v>128</v>
      </c>
      <c r="D11" s="109">
        <v>1186</v>
      </c>
      <c r="E11" s="110">
        <v>1175</v>
      </c>
      <c r="F11" s="110">
        <v>11</v>
      </c>
      <c r="G11" s="110">
        <v>62</v>
      </c>
      <c r="H11" s="110">
        <v>271</v>
      </c>
      <c r="I11" s="110">
        <v>9</v>
      </c>
      <c r="J11" s="110">
        <v>65</v>
      </c>
      <c r="K11" s="112">
        <v>0</v>
      </c>
      <c r="L11" s="110">
        <v>414</v>
      </c>
      <c r="M11" s="110">
        <v>356</v>
      </c>
      <c r="N11" s="110">
        <v>2</v>
      </c>
      <c r="O11" s="112">
        <v>0</v>
      </c>
      <c r="P11" s="112">
        <v>0</v>
      </c>
      <c r="Q11" s="135">
        <v>7</v>
      </c>
    </row>
    <row r="12" spans="1:17" ht="30.75" x14ac:dyDescent="0.25">
      <c r="A12" s="134"/>
      <c r="B12" s="107"/>
      <c r="C12" s="111" t="s">
        <v>129</v>
      </c>
      <c r="D12" s="109">
        <v>60392</v>
      </c>
      <c r="E12" s="110">
        <v>59206</v>
      </c>
      <c r="F12" s="110">
        <v>1186</v>
      </c>
      <c r="G12" s="110">
        <v>2893</v>
      </c>
      <c r="H12" s="110">
        <v>12396</v>
      </c>
      <c r="I12" s="110">
        <v>1069</v>
      </c>
      <c r="J12" s="110">
        <v>3859</v>
      </c>
      <c r="K12" s="110">
        <v>41</v>
      </c>
      <c r="L12" s="110">
        <v>18382</v>
      </c>
      <c r="M12" s="110">
        <v>21003</v>
      </c>
      <c r="N12" s="110">
        <v>76</v>
      </c>
      <c r="O12" s="110">
        <v>14</v>
      </c>
      <c r="P12" s="110">
        <v>18</v>
      </c>
      <c r="Q12" s="135">
        <v>641</v>
      </c>
    </row>
    <row r="13" spans="1:17" x14ac:dyDescent="0.25">
      <c r="A13" s="136" t="s">
        <v>130</v>
      </c>
      <c r="B13" s="113" t="s">
        <v>130</v>
      </c>
      <c r="C13" s="114"/>
      <c r="D13" s="105">
        <v>4475</v>
      </c>
      <c r="E13" s="106">
        <v>4475</v>
      </c>
      <c r="F13" s="115">
        <v>0</v>
      </c>
      <c r="G13" s="106">
        <v>200</v>
      </c>
      <c r="H13" s="106">
        <v>11</v>
      </c>
      <c r="I13" s="115">
        <v>0</v>
      </c>
      <c r="J13" s="106">
        <v>360</v>
      </c>
      <c r="K13" s="115">
        <v>0</v>
      </c>
      <c r="L13" s="106">
        <v>1872</v>
      </c>
      <c r="M13" s="106">
        <v>1952</v>
      </c>
      <c r="N13" s="115">
        <v>0</v>
      </c>
      <c r="O13" s="115">
        <v>0</v>
      </c>
      <c r="P13" s="115">
        <v>0</v>
      </c>
      <c r="Q13" s="133">
        <v>80</v>
      </c>
    </row>
    <row r="14" spans="1:17" ht="30.75" x14ac:dyDescent="0.25">
      <c r="A14" s="136"/>
      <c r="B14" s="113"/>
      <c r="C14" s="116" t="s">
        <v>128</v>
      </c>
      <c r="D14" s="105">
        <v>225</v>
      </c>
      <c r="E14" s="106">
        <v>225</v>
      </c>
      <c r="F14" s="115">
        <v>0</v>
      </c>
      <c r="G14" s="106">
        <v>21</v>
      </c>
      <c r="H14" s="115">
        <v>0</v>
      </c>
      <c r="I14" s="115">
        <v>0</v>
      </c>
      <c r="J14" s="106">
        <v>11</v>
      </c>
      <c r="K14" s="115">
        <v>0</v>
      </c>
      <c r="L14" s="106">
        <v>110</v>
      </c>
      <c r="M14" s="106">
        <v>81</v>
      </c>
      <c r="N14" s="115">
        <v>0</v>
      </c>
      <c r="O14" s="115">
        <v>0</v>
      </c>
      <c r="P14" s="115">
        <v>0</v>
      </c>
      <c r="Q14" s="133">
        <v>2</v>
      </c>
    </row>
    <row r="15" spans="1:17" ht="30.75" x14ac:dyDescent="0.25">
      <c r="A15" s="136"/>
      <c r="B15" s="113"/>
      <c r="C15" s="116" t="s">
        <v>129</v>
      </c>
      <c r="D15" s="105">
        <v>4250</v>
      </c>
      <c r="E15" s="106">
        <v>4250</v>
      </c>
      <c r="F15" s="115">
        <v>0</v>
      </c>
      <c r="G15" s="106">
        <v>179</v>
      </c>
      <c r="H15" s="106">
        <v>11</v>
      </c>
      <c r="I15" s="115">
        <v>0</v>
      </c>
      <c r="J15" s="106">
        <v>349</v>
      </c>
      <c r="K15" s="115">
        <v>0</v>
      </c>
      <c r="L15" s="106">
        <v>1762</v>
      </c>
      <c r="M15" s="106">
        <v>1871</v>
      </c>
      <c r="N15" s="115">
        <v>0</v>
      </c>
      <c r="O15" s="115">
        <v>0</v>
      </c>
      <c r="P15" s="115">
        <v>0</v>
      </c>
      <c r="Q15" s="133">
        <v>78</v>
      </c>
    </row>
    <row r="16" spans="1:17" x14ac:dyDescent="0.25">
      <c r="A16" s="134" t="s">
        <v>131</v>
      </c>
      <c r="B16" s="107" t="s">
        <v>131</v>
      </c>
      <c r="C16" s="108"/>
      <c r="D16" s="109">
        <v>15171</v>
      </c>
      <c r="E16" s="110">
        <v>14955</v>
      </c>
      <c r="F16" s="110">
        <v>216</v>
      </c>
      <c r="G16" s="110">
        <v>417</v>
      </c>
      <c r="H16" s="110">
        <v>8907</v>
      </c>
      <c r="I16" s="110">
        <v>193</v>
      </c>
      <c r="J16" s="110">
        <v>709</v>
      </c>
      <c r="K16" s="110">
        <v>10</v>
      </c>
      <c r="L16" s="110">
        <v>1849</v>
      </c>
      <c r="M16" s="110">
        <v>3008</v>
      </c>
      <c r="N16" s="110">
        <v>13</v>
      </c>
      <c r="O16" s="110">
        <v>1</v>
      </c>
      <c r="P16" s="112">
        <v>0</v>
      </c>
      <c r="Q16" s="135">
        <v>64</v>
      </c>
    </row>
    <row r="17" spans="1:17" ht="30.75" x14ac:dyDescent="0.25">
      <c r="A17" s="134"/>
      <c r="B17" s="107"/>
      <c r="C17" s="111" t="s">
        <v>128</v>
      </c>
      <c r="D17" s="109">
        <v>338</v>
      </c>
      <c r="E17" s="110">
        <v>331</v>
      </c>
      <c r="F17" s="110">
        <v>7</v>
      </c>
      <c r="G17" s="110">
        <v>23</v>
      </c>
      <c r="H17" s="110">
        <v>217</v>
      </c>
      <c r="I17" s="110">
        <v>6</v>
      </c>
      <c r="J17" s="110">
        <v>13</v>
      </c>
      <c r="K17" s="112">
        <v>0</v>
      </c>
      <c r="L17" s="110">
        <v>36</v>
      </c>
      <c r="M17" s="110">
        <v>41</v>
      </c>
      <c r="N17" s="110">
        <v>1</v>
      </c>
      <c r="O17" s="112">
        <v>0</v>
      </c>
      <c r="P17" s="112">
        <v>0</v>
      </c>
      <c r="Q17" s="135">
        <v>1</v>
      </c>
    </row>
    <row r="18" spans="1:17" ht="30.75" x14ac:dyDescent="0.25">
      <c r="A18" s="134"/>
      <c r="B18" s="107"/>
      <c r="C18" s="111" t="s">
        <v>129</v>
      </c>
      <c r="D18" s="109">
        <v>14833</v>
      </c>
      <c r="E18" s="110">
        <v>14624</v>
      </c>
      <c r="F18" s="110">
        <v>209</v>
      </c>
      <c r="G18" s="110">
        <v>394</v>
      </c>
      <c r="H18" s="110">
        <v>8690</v>
      </c>
      <c r="I18" s="110">
        <v>187</v>
      </c>
      <c r="J18" s="110">
        <v>696</v>
      </c>
      <c r="K18" s="110">
        <v>10</v>
      </c>
      <c r="L18" s="110">
        <v>1813</v>
      </c>
      <c r="M18" s="110">
        <v>2967</v>
      </c>
      <c r="N18" s="110">
        <v>12</v>
      </c>
      <c r="O18" s="110">
        <v>1</v>
      </c>
      <c r="P18" s="112">
        <v>0</v>
      </c>
      <c r="Q18" s="135">
        <v>63</v>
      </c>
    </row>
    <row r="19" spans="1:17" x14ac:dyDescent="0.25">
      <c r="A19" s="136" t="s">
        <v>132</v>
      </c>
      <c r="B19" s="113" t="s">
        <v>132</v>
      </c>
      <c r="C19" s="114"/>
      <c r="D19" s="105">
        <v>38062</v>
      </c>
      <c r="E19" s="106">
        <v>37114</v>
      </c>
      <c r="F19" s="106">
        <v>948</v>
      </c>
      <c r="G19" s="106">
        <v>2235</v>
      </c>
      <c r="H19" s="106">
        <v>3743</v>
      </c>
      <c r="I19" s="106">
        <v>866</v>
      </c>
      <c r="J19" s="106">
        <v>2817</v>
      </c>
      <c r="K19" s="106">
        <v>30</v>
      </c>
      <c r="L19" s="106">
        <v>13211</v>
      </c>
      <c r="M19" s="106">
        <v>14590</v>
      </c>
      <c r="N19" s="106">
        <v>52</v>
      </c>
      <c r="O19" s="106">
        <v>11</v>
      </c>
      <c r="P19" s="106">
        <v>15</v>
      </c>
      <c r="Q19" s="133">
        <v>492</v>
      </c>
    </row>
    <row r="20" spans="1:17" ht="30.75" x14ac:dyDescent="0.25">
      <c r="A20" s="136" t="s">
        <v>61</v>
      </c>
      <c r="B20" s="113" t="s">
        <v>61</v>
      </c>
      <c r="C20" s="116" t="s">
        <v>128</v>
      </c>
      <c r="D20" s="105">
        <v>610</v>
      </c>
      <c r="E20" s="106">
        <v>606</v>
      </c>
      <c r="F20" s="106">
        <v>4</v>
      </c>
      <c r="G20" s="106">
        <v>17</v>
      </c>
      <c r="H20" s="106">
        <v>54</v>
      </c>
      <c r="I20" s="106">
        <v>3</v>
      </c>
      <c r="J20" s="106">
        <v>41</v>
      </c>
      <c r="K20" s="115">
        <v>0</v>
      </c>
      <c r="L20" s="106">
        <v>262</v>
      </c>
      <c r="M20" s="106">
        <v>228</v>
      </c>
      <c r="N20" s="106">
        <v>1</v>
      </c>
      <c r="O20" s="115">
        <v>0</v>
      </c>
      <c r="P20" s="115">
        <v>0</v>
      </c>
      <c r="Q20" s="133">
        <v>4</v>
      </c>
    </row>
    <row r="21" spans="1:17" ht="30.75" x14ac:dyDescent="0.25">
      <c r="A21" s="136"/>
      <c r="B21" s="113"/>
      <c r="C21" s="116" t="s">
        <v>129</v>
      </c>
      <c r="D21" s="105">
        <v>37452</v>
      </c>
      <c r="E21" s="106">
        <v>36508</v>
      </c>
      <c r="F21" s="106">
        <v>944</v>
      </c>
      <c r="G21" s="106">
        <v>2218</v>
      </c>
      <c r="H21" s="106">
        <v>3689</v>
      </c>
      <c r="I21" s="106">
        <v>863</v>
      </c>
      <c r="J21" s="106">
        <v>2776</v>
      </c>
      <c r="K21" s="106">
        <v>30</v>
      </c>
      <c r="L21" s="106">
        <v>12949</v>
      </c>
      <c r="M21" s="106">
        <v>14362</v>
      </c>
      <c r="N21" s="106">
        <v>51</v>
      </c>
      <c r="O21" s="106">
        <v>11</v>
      </c>
      <c r="P21" s="106">
        <v>15</v>
      </c>
      <c r="Q21" s="133">
        <v>488</v>
      </c>
    </row>
    <row r="22" spans="1:17" x14ac:dyDescent="0.25">
      <c r="A22" s="134" t="s">
        <v>133</v>
      </c>
      <c r="B22" s="107" t="s">
        <v>133</v>
      </c>
      <c r="C22" s="108"/>
      <c r="D22" s="109">
        <v>3870</v>
      </c>
      <c r="E22" s="110">
        <v>3837</v>
      </c>
      <c r="F22" s="110">
        <v>33</v>
      </c>
      <c r="G22" s="110">
        <v>103</v>
      </c>
      <c r="H22" s="110">
        <v>6</v>
      </c>
      <c r="I22" s="110">
        <v>19</v>
      </c>
      <c r="J22" s="110">
        <v>38</v>
      </c>
      <c r="K22" s="110">
        <v>1</v>
      </c>
      <c r="L22" s="110">
        <v>1864</v>
      </c>
      <c r="M22" s="110">
        <v>1809</v>
      </c>
      <c r="N22" s="110">
        <v>13</v>
      </c>
      <c r="O22" s="110">
        <v>2</v>
      </c>
      <c r="P22" s="110">
        <v>3</v>
      </c>
      <c r="Q22" s="135">
        <v>12</v>
      </c>
    </row>
    <row r="23" spans="1:17" ht="30.75" x14ac:dyDescent="0.25">
      <c r="A23" s="134" t="s">
        <v>62</v>
      </c>
      <c r="B23" s="107" t="s">
        <v>62</v>
      </c>
      <c r="C23" s="111" t="s">
        <v>128</v>
      </c>
      <c r="D23" s="109">
        <v>13</v>
      </c>
      <c r="E23" s="110">
        <v>13</v>
      </c>
      <c r="F23" s="112">
        <v>0</v>
      </c>
      <c r="G23" s="110">
        <v>1</v>
      </c>
      <c r="H23" s="112">
        <v>0</v>
      </c>
      <c r="I23" s="112">
        <v>0</v>
      </c>
      <c r="J23" s="112">
        <v>0</v>
      </c>
      <c r="K23" s="112">
        <v>0</v>
      </c>
      <c r="L23" s="110">
        <v>6</v>
      </c>
      <c r="M23" s="110">
        <v>6</v>
      </c>
      <c r="N23" s="112">
        <v>0</v>
      </c>
      <c r="O23" s="112">
        <v>0</v>
      </c>
      <c r="P23" s="112">
        <v>0</v>
      </c>
      <c r="Q23" s="137">
        <v>0</v>
      </c>
    </row>
    <row r="24" spans="1:17" ht="30.75" x14ac:dyDescent="0.25">
      <c r="A24" s="134"/>
      <c r="B24" s="107"/>
      <c r="C24" s="111" t="s">
        <v>129</v>
      </c>
      <c r="D24" s="109">
        <v>3857</v>
      </c>
      <c r="E24" s="110">
        <v>3824</v>
      </c>
      <c r="F24" s="110">
        <v>33</v>
      </c>
      <c r="G24" s="110">
        <v>102</v>
      </c>
      <c r="H24" s="110">
        <v>6</v>
      </c>
      <c r="I24" s="110">
        <v>19</v>
      </c>
      <c r="J24" s="110">
        <v>38</v>
      </c>
      <c r="K24" s="110">
        <v>1</v>
      </c>
      <c r="L24" s="110">
        <v>1858</v>
      </c>
      <c r="M24" s="110">
        <v>1803</v>
      </c>
      <c r="N24" s="110">
        <v>13</v>
      </c>
      <c r="O24" s="110">
        <v>2</v>
      </c>
      <c r="P24" s="110">
        <v>3</v>
      </c>
      <c r="Q24" s="135">
        <v>12</v>
      </c>
    </row>
    <row r="25" spans="1:17" x14ac:dyDescent="0.25">
      <c r="A25" s="136" t="s">
        <v>134</v>
      </c>
      <c r="B25" s="113" t="s">
        <v>134</v>
      </c>
      <c r="C25" s="114"/>
      <c r="D25" s="105">
        <v>7</v>
      </c>
      <c r="E25" s="106">
        <v>7</v>
      </c>
      <c r="F25" s="115">
        <v>0</v>
      </c>
      <c r="G25" s="115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15">
        <v>0</v>
      </c>
      <c r="N25" s="115">
        <v>0</v>
      </c>
      <c r="O25" s="106">
        <v>1</v>
      </c>
      <c r="P25" s="106">
        <v>3</v>
      </c>
      <c r="Q25" s="133">
        <v>3</v>
      </c>
    </row>
    <row r="26" spans="1:17" ht="30.75" x14ac:dyDescent="0.25">
      <c r="A26" s="136" t="s">
        <v>63</v>
      </c>
      <c r="B26" s="113" t="s">
        <v>63</v>
      </c>
      <c r="C26" s="116" t="s">
        <v>128</v>
      </c>
      <c r="D26" s="105">
        <v>1</v>
      </c>
      <c r="E26" s="106">
        <v>1</v>
      </c>
      <c r="F26" s="115">
        <v>0</v>
      </c>
      <c r="G26" s="115">
        <v>0</v>
      </c>
      <c r="H26" s="115">
        <v>0</v>
      </c>
      <c r="I26" s="115">
        <v>0</v>
      </c>
      <c r="J26" s="115">
        <v>0</v>
      </c>
      <c r="K26" s="115">
        <v>0</v>
      </c>
      <c r="L26" s="115">
        <v>0</v>
      </c>
      <c r="M26" s="115">
        <v>0</v>
      </c>
      <c r="N26" s="115">
        <v>0</v>
      </c>
      <c r="O26" s="106">
        <v>1</v>
      </c>
      <c r="P26" s="115">
        <v>0</v>
      </c>
      <c r="Q26" s="138">
        <v>0</v>
      </c>
    </row>
    <row r="27" spans="1:17" ht="30.75" x14ac:dyDescent="0.25">
      <c r="A27" s="136"/>
      <c r="B27" s="113"/>
      <c r="C27" s="116" t="s">
        <v>129</v>
      </c>
      <c r="D27" s="105">
        <v>6</v>
      </c>
      <c r="E27" s="106">
        <v>6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06">
        <v>3</v>
      </c>
      <c r="Q27" s="133">
        <v>3</v>
      </c>
    </row>
    <row r="28" spans="1:17" x14ac:dyDescent="0.25">
      <c r="A28" s="134" t="s">
        <v>135</v>
      </c>
      <c r="B28" s="107" t="s">
        <v>135</v>
      </c>
      <c r="C28" s="108"/>
      <c r="D28" s="109">
        <v>20839</v>
      </c>
      <c r="E28" s="110">
        <v>20461</v>
      </c>
      <c r="F28" s="110">
        <v>378</v>
      </c>
      <c r="G28" s="110">
        <v>1561</v>
      </c>
      <c r="H28" s="110">
        <v>2708</v>
      </c>
      <c r="I28" s="110">
        <v>332</v>
      </c>
      <c r="J28" s="110">
        <v>1424</v>
      </c>
      <c r="K28" s="110">
        <v>16</v>
      </c>
      <c r="L28" s="110">
        <v>5565</v>
      </c>
      <c r="M28" s="110">
        <v>8933</v>
      </c>
      <c r="N28" s="110">
        <v>30</v>
      </c>
      <c r="O28" s="110">
        <v>4</v>
      </c>
      <c r="P28" s="110">
        <v>8</v>
      </c>
      <c r="Q28" s="135">
        <v>258</v>
      </c>
    </row>
    <row r="29" spans="1:17" ht="30.75" x14ac:dyDescent="0.25">
      <c r="A29" s="139"/>
      <c r="B29" s="117"/>
      <c r="C29" s="111" t="s">
        <v>128</v>
      </c>
      <c r="D29" s="109">
        <v>4575</v>
      </c>
      <c r="E29" s="110">
        <v>4543</v>
      </c>
      <c r="F29" s="110">
        <v>32</v>
      </c>
      <c r="G29" s="110">
        <v>302</v>
      </c>
      <c r="H29" s="110">
        <v>127</v>
      </c>
      <c r="I29" s="110">
        <v>24</v>
      </c>
      <c r="J29" s="110">
        <v>120</v>
      </c>
      <c r="K29" s="110">
        <v>1</v>
      </c>
      <c r="L29" s="110">
        <v>1616</v>
      </c>
      <c r="M29" s="110">
        <v>2369</v>
      </c>
      <c r="N29" s="110">
        <v>7</v>
      </c>
      <c r="O29" s="112">
        <v>0</v>
      </c>
      <c r="P29" s="110">
        <v>1</v>
      </c>
      <c r="Q29" s="135">
        <v>8</v>
      </c>
    </row>
    <row r="30" spans="1:17" ht="30.75" x14ac:dyDescent="0.25">
      <c r="A30" s="134"/>
      <c r="B30" s="107"/>
      <c r="C30" s="111" t="s">
        <v>129</v>
      </c>
      <c r="D30" s="109">
        <v>16264</v>
      </c>
      <c r="E30" s="110">
        <v>15918</v>
      </c>
      <c r="F30" s="110">
        <v>346</v>
      </c>
      <c r="G30" s="110">
        <v>1259</v>
      </c>
      <c r="H30" s="110">
        <v>2581</v>
      </c>
      <c r="I30" s="110">
        <v>308</v>
      </c>
      <c r="J30" s="110">
        <v>1304</v>
      </c>
      <c r="K30" s="110">
        <v>15</v>
      </c>
      <c r="L30" s="110">
        <v>3949</v>
      </c>
      <c r="M30" s="110">
        <v>6564</v>
      </c>
      <c r="N30" s="110">
        <v>23</v>
      </c>
      <c r="O30" s="110">
        <v>4</v>
      </c>
      <c r="P30" s="110">
        <v>7</v>
      </c>
      <c r="Q30" s="135">
        <v>250</v>
      </c>
    </row>
    <row r="31" spans="1:17" x14ac:dyDescent="0.25">
      <c r="A31" s="136" t="s">
        <v>136</v>
      </c>
      <c r="B31" s="113" t="s">
        <v>136</v>
      </c>
      <c r="C31" s="114"/>
      <c r="D31" s="105">
        <v>570581</v>
      </c>
      <c r="E31" s="106">
        <v>559746</v>
      </c>
      <c r="F31" s="106">
        <v>10835</v>
      </c>
      <c r="G31" s="106">
        <v>26232</v>
      </c>
      <c r="H31" s="106">
        <v>105562</v>
      </c>
      <c r="I31" s="106">
        <v>9649</v>
      </c>
      <c r="J31" s="106">
        <v>38774</v>
      </c>
      <c r="K31" s="106">
        <v>440</v>
      </c>
      <c r="L31" s="106">
        <v>186138</v>
      </c>
      <c r="M31" s="106">
        <v>198764</v>
      </c>
      <c r="N31" s="106">
        <v>746</v>
      </c>
      <c r="O31" s="106">
        <v>89</v>
      </c>
      <c r="P31" s="106">
        <v>135</v>
      </c>
      <c r="Q31" s="133">
        <v>4052</v>
      </c>
    </row>
    <row r="32" spans="1:17" ht="30.75" x14ac:dyDescent="0.25">
      <c r="A32" s="140"/>
      <c r="B32" s="118"/>
      <c r="C32" s="116" t="s">
        <v>128</v>
      </c>
      <c r="D32" s="105">
        <v>296775</v>
      </c>
      <c r="E32" s="106">
        <v>291174</v>
      </c>
      <c r="F32" s="106">
        <v>5601</v>
      </c>
      <c r="G32" s="106">
        <v>13567</v>
      </c>
      <c r="H32" s="106">
        <v>55284</v>
      </c>
      <c r="I32" s="106">
        <v>4969</v>
      </c>
      <c r="J32" s="106">
        <v>20162</v>
      </c>
      <c r="K32" s="106">
        <v>248</v>
      </c>
      <c r="L32" s="106">
        <v>96542</v>
      </c>
      <c r="M32" s="106">
        <v>103319</v>
      </c>
      <c r="N32" s="106">
        <v>384</v>
      </c>
      <c r="O32" s="106">
        <v>43</v>
      </c>
      <c r="P32" s="106">
        <v>81</v>
      </c>
      <c r="Q32" s="133">
        <v>2176</v>
      </c>
    </row>
    <row r="33" spans="1:17" ht="30.75" x14ac:dyDescent="0.25">
      <c r="A33" s="136"/>
      <c r="B33" s="113"/>
      <c r="C33" s="116" t="s">
        <v>129</v>
      </c>
      <c r="D33" s="105">
        <v>273806</v>
      </c>
      <c r="E33" s="106">
        <v>268572</v>
      </c>
      <c r="F33" s="106">
        <v>5234</v>
      </c>
      <c r="G33" s="106">
        <v>12665</v>
      </c>
      <c r="H33" s="106">
        <v>50278</v>
      </c>
      <c r="I33" s="106">
        <v>4680</v>
      </c>
      <c r="J33" s="106">
        <v>18612</v>
      </c>
      <c r="K33" s="106">
        <v>192</v>
      </c>
      <c r="L33" s="106">
        <v>89596</v>
      </c>
      <c r="M33" s="106">
        <v>95445</v>
      </c>
      <c r="N33" s="106">
        <v>362</v>
      </c>
      <c r="O33" s="106">
        <v>46</v>
      </c>
      <c r="P33" s="106">
        <v>54</v>
      </c>
      <c r="Q33" s="133">
        <v>1876</v>
      </c>
    </row>
    <row r="34" spans="1:17" x14ac:dyDescent="0.25">
      <c r="A34" s="134" t="s">
        <v>137</v>
      </c>
      <c r="B34" s="107" t="s">
        <v>137</v>
      </c>
      <c r="C34" s="108"/>
      <c r="D34" s="109">
        <v>81434</v>
      </c>
      <c r="E34" s="110">
        <v>80168</v>
      </c>
      <c r="F34" s="110">
        <v>1266</v>
      </c>
      <c r="G34" s="110">
        <v>3356</v>
      </c>
      <c r="H34" s="110">
        <v>8879</v>
      </c>
      <c r="I34" s="110">
        <v>1024</v>
      </c>
      <c r="J34" s="110">
        <v>5637</v>
      </c>
      <c r="K34" s="110">
        <v>30</v>
      </c>
      <c r="L34" s="110">
        <v>31649</v>
      </c>
      <c r="M34" s="110">
        <v>28866</v>
      </c>
      <c r="N34" s="110">
        <v>212</v>
      </c>
      <c r="O34" s="110">
        <v>24</v>
      </c>
      <c r="P34" s="110">
        <v>42</v>
      </c>
      <c r="Q34" s="135">
        <v>1715</v>
      </c>
    </row>
    <row r="35" spans="1:17" ht="30.75" x14ac:dyDescent="0.25">
      <c r="A35" s="139"/>
      <c r="B35" s="117"/>
      <c r="C35" s="111" t="s">
        <v>128</v>
      </c>
      <c r="D35" s="109">
        <v>43059</v>
      </c>
      <c r="E35" s="110">
        <v>42372</v>
      </c>
      <c r="F35" s="110">
        <v>687</v>
      </c>
      <c r="G35" s="110">
        <v>1776</v>
      </c>
      <c r="H35" s="110">
        <v>4632</v>
      </c>
      <c r="I35" s="110">
        <v>580</v>
      </c>
      <c r="J35" s="110">
        <v>2969</v>
      </c>
      <c r="K35" s="110">
        <v>14</v>
      </c>
      <c r="L35" s="110">
        <v>16715</v>
      </c>
      <c r="M35" s="110">
        <v>15307</v>
      </c>
      <c r="N35" s="110">
        <v>93</v>
      </c>
      <c r="O35" s="110">
        <v>12</v>
      </c>
      <c r="P35" s="110">
        <v>26</v>
      </c>
      <c r="Q35" s="135">
        <v>935</v>
      </c>
    </row>
    <row r="36" spans="1:17" ht="30.75" x14ac:dyDescent="0.25">
      <c r="A36" s="134"/>
      <c r="B36" s="107"/>
      <c r="C36" s="111" t="s">
        <v>129</v>
      </c>
      <c r="D36" s="109">
        <v>38375</v>
      </c>
      <c r="E36" s="110">
        <v>37796</v>
      </c>
      <c r="F36" s="110">
        <v>579</v>
      </c>
      <c r="G36" s="110">
        <v>1580</v>
      </c>
      <c r="H36" s="110">
        <v>4247</v>
      </c>
      <c r="I36" s="110">
        <v>444</v>
      </c>
      <c r="J36" s="110">
        <v>2668</v>
      </c>
      <c r="K36" s="110">
        <v>16</v>
      </c>
      <c r="L36" s="110">
        <v>14934</v>
      </c>
      <c r="M36" s="110">
        <v>13559</v>
      </c>
      <c r="N36" s="110">
        <v>119</v>
      </c>
      <c r="O36" s="110">
        <v>12</v>
      </c>
      <c r="P36" s="110">
        <v>16</v>
      </c>
      <c r="Q36" s="135">
        <v>780</v>
      </c>
    </row>
    <row r="37" spans="1:17" x14ac:dyDescent="0.25">
      <c r="A37" s="136" t="s">
        <v>138</v>
      </c>
      <c r="B37" s="113" t="s">
        <v>138</v>
      </c>
      <c r="C37" s="114"/>
      <c r="D37" s="105">
        <v>142356</v>
      </c>
      <c r="E37" s="106">
        <v>139790</v>
      </c>
      <c r="F37" s="106">
        <v>2566</v>
      </c>
      <c r="G37" s="106">
        <v>6253</v>
      </c>
      <c r="H37" s="106">
        <v>23677</v>
      </c>
      <c r="I37" s="106">
        <v>2342</v>
      </c>
      <c r="J37" s="106">
        <v>9954</v>
      </c>
      <c r="K37" s="106">
        <v>89</v>
      </c>
      <c r="L37" s="106">
        <v>48418</v>
      </c>
      <c r="M37" s="106">
        <v>49935</v>
      </c>
      <c r="N37" s="106">
        <v>135</v>
      </c>
      <c r="O37" s="106">
        <v>25</v>
      </c>
      <c r="P37" s="106">
        <v>35</v>
      </c>
      <c r="Q37" s="133">
        <v>1493</v>
      </c>
    </row>
    <row r="38" spans="1:17" ht="30.75" x14ac:dyDescent="0.25">
      <c r="A38" s="140"/>
      <c r="B38" s="118"/>
      <c r="C38" s="116" t="s">
        <v>128</v>
      </c>
      <c r="D38" s="105">
        <v>74200</v>
      </c>
      <c r="E38" s="106">
        <v>72908</v>
      </c>
      <c r="F38" s="106">
        <v>1292</v>
      </c>
      <c r="G38" s="106">
        <v>3201</v>
      </c>
      <c r="H38" s="106">
        <v>12549</v>
      </c>
      <c r="I38" s="106">
        <v>1174</v>
      </c>
      <c r="J38" s="106">
        <v>5238</v>
      </c>
      <c r="K38" s="106">
        <v>49</v>
      </c>
      <c r="L38" s="106">
        <v>25126</v>
      </c>
      <c r="M38" s="106">
        <v>25972</v>
      </c>
      <c r="N38" s="106">
        <v>69</v>
      </c>
      <c r="O38" s="106">
        <v>11</v>
      </c>
      <c r="P38" s="106">
        <v>18</v>
      </c>
      <c r="Q38" s="133">
        <v>793</v>
      </c>
    </row>
    <row r="39" spans="1:17" ht="30.75" x14ac:dyDescent="0.25">
      <c r="A39" s="136"/>
      <c r="B39" s="113"/>
      <c r="C39" s="116" t="s">
        <v>129</v>
      </c>
      <c r="D39" s="105">
        <v>68156</v>
      </c>
      <c r="E39" s="106">
        <v>66882</v>
      </c>
      <c r="F39" s="106">
        <v>1274</v>
      </c>
      <c r="G39" s="106">
        <v>3052</v>
      </c>
      <c r="H39" s="106">
        <v>11128</v>
      </c>
      <c r="I39" s="106">
        <v>1168</v>
      </c>
      <c r="J39" s="106">
        <v>4716</v>
      </c>
      <c r="K39" s="106">
        <v>40</v>
      </c>
      <c r="L39" s="106">
        <v>23292</v>
      </c>
      <c r="M39" s="106">
        <v>23963</v>
      </c>
      <c r="N39" s="106">
        <v>66</v>
      </c>
      <c r="O39" s="106">
        <v>14</v>
      </c>
      <c r="P39" s="106">
        <v>17</v>
      </c>
      <c r="Q39" s="133">
        <v>700</v>
      </c>
    </row>
    <row r="40" spans="1:17" x14ac:dyDescent="0.25">
      <c r="A40" s="134" t="s">
        <v>139</v>
      </c>
      <c r="B40" s="107" t="s">
        <v>139</v>
      </c>
      <c r="C40" s="108"/>
      <c r="D40" s="109">
        <v>167323</v>
      </c>
      <c r="E40" s="110">
        <v>164195</v>
      </c>
      <c r="F40" s="110">
        <v>3128</v>
      </c>
      <c r="G40" s="110">
        <v>7800</v>
      </c>
      <c r="H40" s="110">
        <v>33560</v>
      </c>
      <c r="I40" s="110">
        <v>2844</v>
      </c>
      <c r="J40" s="110">
        <v>11499</v>
      </c>
      <c r="K40" s="110">
        <v>142</v>
      </c>
      <c r="L40" s="110">
        <v>53131</v>
      </c>
      <c r="M40" s="110">
        <v>57561</v>
      </c>
      <c r="N40" s="110">
        <v>142</v>
      </c>
      <c r="O40" s="110">
        <v>24</v>
      </c>
      <c r="P40" s="110">
        <v>34</v>
      </c>
      <c r="Q40" s="135">
        <v>586</v>
      </c>
    </row>
    <row r="41" spans="1:17" ht="30.75" x14ac:dyDescent="0.25">
      <c r="A41" s="139"/>
      <c r="B41" s="117"/>
      <c r="C41" s="111" t="s">
        <v>128</v>
      </c>
      <c r="D41" s="109">
        <v>86557</v>
      </c>
      <c r="E41" s="110">
        <v>84939</v>
      </c>
      <c r="F41" s="110">
        <v>1618</v>
      </c>
      <c r="G41" s="110">
        <v>4025</v>
      </c>
      <c r="H41" s="110">
        <v>17524</v>
      </c>
      <c r="I41" s="110">
        <v>1462</v>
      </c>
      <c r="J41" s="110">
        <v>5931</v>
      </c>
      <c r="K41" s="110">
        <v>76</v>
      </c>
      <c r="L41" s="110">
        <v>27485</v>
      </c>
      <c r="M41" s="110">
        <v>29632</v>
      </c>
      <c r="N41" s="110">
        <v>80</v>
      </c>
      <c r="O41" s="110">
        <v>13</v>
      </c>
      <c r="P41" s="110">
        <v>19</v>
      </c>
      <c r="Q41" s="135">
        <v>310</v>
      </c>
    </row>
    <row r="42" spans="1:17" ht="30.75" x14ac:dyDescent="0.25">
      <c r="A42" s="134"/>
      <c r="B42" s="107"/>
      <c r="C42" s="111" t="s">
        <v>129</v>
      </c>
      <c r="D42" s="109">
        <v>80766</v>
      </c>
      <c r="E42" s="110">
        <v>79256</v>
      </c>
      <c r="F42" s="110">
        <v>1510</v>
      </c>
      <c r="G42" s="110">
        <v>3775</v>
      </c>
      <c r="H42" s="110">
        <v>16036</v>
      </c>
      <c r="I42" s="110">
        <v>1382</v>
      </c>
      <c r="J42" s="110">
        <v>5568</v>
      </c>
      <c r="K42" s="110">
        <v>66</v>
      </c>
      <c r="L42" s="110">
        <v>25646</v>
      </c>
      <c r="M42" s="110">
        <v>27929</v>
      </c>
      <c r="N42" s="110">
        <v>62</v>
      </c>
      <c r="O42" s="110">
        <v>11</v>
      </c>
      <c r="P42" s="110">
        <v>15</v>
      </c>
      <c r="Q42" s="135">
        <v>276</v>
      </c>
    </row>
    <row r="43" spans="1:17" x14ac:dyDescent="0.25">
      <c r="A43" s="136" t="s">
        <v>140</v>
      </c>
      <c r="B43" s="113" t="s">
        <v>140</v>
      </c>
      <c r="C43" s="114"/>
      <c r="D43" s="105">
        <v>179220</v>
      </c>
      <c r="E43" s="106">
        <v>175351</v>
      </c>
      <c r="F43" s="106">
        <v>3869</v>
      </c>
      <c r="G43" s="106">
        <v>8819</v>
      </c>
      <c r="H43" s="106">
        <v>39302</v>
      </c>
      <c r="I43" s="106">
        <v>3433</v>
      </c>
      <c r="J43" s="106">
        <v>11674</v>
      </c>
      <c r="K43" s="106">
        <v>179</v>
      </c>
      <c r="L43" s="106">
        <v>52923</v>
      </c>
      <c r="M43" s="106">
        <v>62335</v>
      </c>
      <c r="N43" s="106">
        <v>257</v>
      </c>
      <c r="O43" s="106">
        <v>16</v>
      </c>
      <c r="P43" s="106">
        <v>24</v>
      </c>
      <c r="Q43" s="133">
        <v>258</v>
      </c>
    </row>
    <row r="44" spans="1:17" ht="30.75" x14ac:dyDescent="0.25">
      <c r="A44" s="140"/>
      <c r="B44" s="118"/>
      <c r="C44" s="116" t="s">
        <v>128</v>
      </c>
      <c r="D44" s="105">
        <v>92779</v>
      </c>
      <c r="E44" s="106">
        <v>90780</v>
      </c>
      <c r="F44" s="106">
        <v>1999</v>
      </c>
      <c r="G44" s="106">
        <v>4562</v>
      </c>
      <c r="H44" s="106">
        <v>20479</v>
      </c>
      <c r="I44" s="106">
        <v>1748</v>
      </c>
      <c r="J44" s="106">
        <v>6014</v>
      </c>
      <c r="K44" s="106">
        <v>109</v>
      </c>
      <c r="L44" s="106">
        <v>27202</v>
      </c>
      <c r="M44" s="106">
        <v>32360</v>
      </c>
      <c r="N44" s="106">
        <v>142</v>
      </c>
      <c r="O44" s="106">
        <v>7</v>
      </c>
      <c r="P44" s="106">
        <v>18</v>
      </c>
      <c r="Q44" s="133">
        <v>138</v>
      </c>
    </row>
    <row r="45" spans="1:17" ht="30.75" x14ac:dyDescent="0.25">
      <c r="A45" s="136"/>
      <c r="B45" s="113"/>
      <c r="C45" s="116" t="s">
        <v>129</v>
      </c>
      <c r="D45" s="105">
        <v>86441</v>
      </c>
      <c r="E45" s="106">
        <v>84571</v>
      </c>
      <c r="F45" s="106">
        <v>1870</v>
      </c>
      <c r="G45" s="106">
        <v>4257</v>
      </c>
      <c r="H45" s="106">
        <v>18823</v>
      </c>
      <c r="I45" s="106">
        <v>1685</v>
      </c>
      <c r="J45" s="106">
        <v>5660</v>
      </c>
      <c r="K45" s="106">
        <v>70</v>
      </c>
      <c r="L45" s="106">
        <v>25721</v>
      </c>
      <c r="M45" s="106">
        <v>29975</v>
      </c>
      <c r="N45" s="106">
        <v>115</v>
      </c>
      <c r="O45" s="106">
        <v>9</v>
      </c>
      <c r="P45" s="106">
        <v>6</v>
      </c>
      <c r="Q45" s="133">
        <v>120</v>
      </c>
    </row>
    <row r="46" spans="1:17" x14ac:dyDescent="0.25">
      <c r="A46" s="134" t="s">
        <v>141</v>
      </c>
      <c r="B46" s="107" t="s">
        <v>141</v>
      </c>
      <c r="C46" s="108"/>
      <c r="D46" s="109">
        <v>248</v>
      </c>
      <c r="E46" s="110">
        <v>242</v>
      </c>
      <c r="F46" s="110">
        <v>6</v>
      </c>
      <c r="G46" s="110">
        <v>4</v>
      </c>
      <c r="H46" s="110">
        <v>144</v>
      </c>
      <c r="I46" s="110">
        <v>6</v>
      </c>
      <c r="J46" s="110">
        <v>10</v>
      </c>
      <c r="K46" s="112">
        <v>0</v>
      </c>
      <c r="L46" s="110">
        <v>17</v>
      </c>
      <c r="M46" s="110">
        <v>67</v>
      </c>
      <c r="N46" s="112">
        <v>0</v>
      </c>
      <c r="O46" s="112">
        <v>0</v>
      </c>
      <c r="P46" s="112">
        <v>0</v>
      </c>
      <c r="Q46" s="137">
        <v>0</v>
      </c>
    </row>
    <row r="47" spans="1:17" ht="30.75" x14ac:dyDescent="0.25">
      <c r="A47" s="139"/>
      <c r="B47" s="117"/>
      <c r="C47" s="111" t="s">
        <v>128</v>
      </c>
      <c r="D47" s="109">
        <v>180</v>
      </c>
      <c r="E47" s="110">
        <v>175</v>
      </c>
      <c r="F47" s="110">
        <v>5</v>
      </c>
      <c r="G47" s="110">
        <v>3</v>
      </c>
      <c r="H47" s="110">
        <v>100</v>
      </c>
      <c r="I47" s="110">
        <v>5</v>
      </c>
      <c r="J47" s="110">
        <v>10</v>
      </c>
      <c r="K47" s="112">
        <v>0</v>
      </c>
      <c r="L47" s="110">
        <v>14</v>
      </c>
      <c r="M47" s="110">
        <v>48</v>
      </c>
      <c r="N47" s="112">
        <v>0</v>
      </c>
      <c r="O47" s="112">
        <v>0</v>
      </c>
      <c r="P47" s="112">
        <v>0</v>
      </c>
      <c r="Q47" s="137">
        <v>0</v>
      </c>
    </row>
    <row r="48" spans="1:17" ht="30.75" x14ac:dyDescent="0.25">
      <c r="A48" s="141"/>
      <c r="B48" s="119"/>
      <c r="C48" s="142" t="s">
        <v>129</v>
      </c>
      <c r="D48" s="121">
        <v>68</v>
      </c>
      <c r="E48" s="122">
        <v>67</v>
      </c>
      <c r="F48" s="122">
        <v>1</v>
      </c>
      <c r="G48" s="122">
        <v>1</v>
      </c>
      <c r="H48" s="122">
        <v>44</v>
      </c>
      <c r="I48" s="122">
        <v>1</v>
      </c>
      <c r="J48" s="123">
        <v>0</v>
      </c>
      <c r="K48" s="123">
        <v>0</v>
      </c>
      <c r="L48" s="121">
        <v>3</v>
      </c>
      <c r="M48" s="122">
        <v>19</v>
      </c>
      <c r="N48" s="123">
        <v>0</v>
      </c>
      <c r="O48" s="123">
        <v>0</v>
      </c>
      <c r="P48" s="123">
        <v>0</v>
      </c>
      <c r="Q48" s="143">
        <v>0</v>
      </c>
    </row>
    <row r="49" spans="1:17" ht="16.5" customHeight="1" x14ac:dyDescent="0.25">
      <c r="A49" s="77" t="s">
        <v>114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</row>
    <row r="50" spans="1:17" x14ac:dyDescent="0.25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</row>
    <row r="51" spans="1:17" x14ac:dyDescent="0.25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</row>
    <row r="52" spans="1:17" x14ac:dyDescent="0.25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</row>
    <row r="53" spans="1:17" x14ac:dyDescent="0.25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</row>
  </sheetData>
  <mergeCells count="56">
    <mergeCell ref="A10:C10"/>
    <mergeCell ref="A11:B11"/>
    <mergeCell ref="A12:B12"/>
    <mergeCell ref="A13:C13"/>
    <mergeCell ref="A6:C8"/>
    <mergeCell ref="A25:C25"/>
    <mergeCell ref="A14:B14"/>
    <mergeCell ref="A15:B15"/>
    <mergeCell ref="A16:C16"/>
    <mergeCell ref="A17:B17"/>
    <mergeCell ref="A18:B18"/>
    <mergeCell ref="A19:C19"/>
    <mergeCell ref="A20:B20"/>
    <mergeCell ref="A21:B21"/>
    <mergeCell ref="A22:C22"/>
    <mergeCell ref="A23:B23"/>
    <mergeCell ref="A24:B24"/>
    <mergeCell ref="A37:C37"/>
    <mergeCell ref="A26:B26"/>
    <mergeCell ref="A27:B27"/>
    <mergeCell ref="A28:C28"/>
    <mergeCell ref="A29:B29"/>
    <mergeCell ref="A30:B30"/>
    <mergeCell ref="A31:C31"/>
    <mergeCell ref="A32:B32"/>
    <mergeCell ref="A33:B33"/>
    <mergeCell ref="A34:C34"/>
    <mergeCell ref="A35:B35"/>
    <mergeCell ref="A36:B36"/>
    <mergeCell ref="A49:Q53"/>
    <mergeCell ref="A38:B38"/>
    <mergeCell ref="A39:B39"/>
    <mergeCell ref="A40:C40"/>
    <mergeCell ref="A41:B41"/>
    <mergeCell ref="A42:B42"/>
    <mergeCell ref="A43:C43"/>
    <mergeCell ref="A44:B44"/>
    <mergeCell ref="A45:B45"/>
    <mergeCell ref="A46:C46"/>
    <mergeCell ref="A47:B47"/>
    <mergeCell ref="A48:B48"/>
    <mergeCell ref="A1:Q1"/>
    <mergeCell ref="A2:Q2"/>
    <mergeCell ref="A4:Q4"/>
    <mergeCell ref="A5:Q5"/>
    <mergeCell ref="L7:M7"/>
    <mergeCell ref="L6:N6"/>
    <mergeCell ref="O6:Q6"/>
    <mergeCell ref="N7:N8"/>
    <mergeCell ref="G7:H7"/>
    <mergeCell ref="I7:I8"/>
    <mergeCell ref="D6:F6"/>
    <mergeCell ref="G6:I6"/>
    <mergeCell ref="J6:K7"/>
    <mergeCell ref="E7:E8"/>
    <mergeCell ref="F7:F8"/>
  </mergeCells>
  <phoneticPr fontId="15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B918-0913-46DF-81EC-32E1AA3D1E56}">
  <dimension ref="A1:AA41"/>
  <sheetViews>
    <sheetView topLeftCell="A13" zoomScale="80" zoomScaleNormal="80" workbookViewId="0">
      <selection sqref="A1:AA1"/>
    </sheetView>
  </sheetViews>
  <sheetFormatPr defaultRowHeight="15" x14ac:dyDescent="0.25"/>
  <cols>
    <col min="1" max="2" width="4" style="78" customWidth="1"/>
    <col min="3" max="3" width="12.75" style="78" customWidth="1"/>
    <col min="4" max="4" width="6.75" style="78" customWidth="1"/>
    <col min="5" max="9" width="9.5" style="78" customWidth="1"/>
    <col min="10" max="10" width="8.75" style="78" customWidth="1"/>
    <col min="11" max="13" width="10.25" style="78" customWidth="1"/>
    <col min="14" max="14" width="8.5" style="78" customWidth="1"/>
    <col min="15" max="19" width="8.75" style="78" customWidth="1"/>
    <col min="20" max="21" width="9.625" style="78" customWidth="1"/>
    <col min="22" max="22" width="8.5" style="78" customWidth="1"/>
    <col min="23" max="24" width="9.875" style="78" customWidth="1"/>
    <col min="25" max="27" width="9.75" style="78" customWidth="1"/>
    <col min="28" max="16384" width="9" style="78"/>
  </cols>
  <sheetData>
    <row r="1" spans="1:27" ht="15.75" x14ac:dyDescent="0.25">
      <c r="A1" s="1" t="s">
        <v>115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64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79"/>
      <c r="B3" s="80"/>
      <c r="C3" s="80"/>
      <c r="D3" s="80"/>
      <c r="E3" s="80"/>
      <c r="F3" s="80"/>
      <c r="G3" s="80"/>
      <c r="H3" s="80"/>
      <c r="I3" s="80"/>
    </row>
    <row r="4" spans="1:27" ht="15.75" x14ac:dyDescent="0.25">
      <c r="A4" s="1" t="s">
        <v>66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7.100000000000001" customHeight="1" x14ac:dyDescent="0.25">
      <c r="A5" s="2" t="s">
        <v>67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5.5" customHeight="1" x14ac:dyDescent="0.25">
      <c r="A6" s="3"/>
      <c r="B6" s="4"/>
      <c r="C6" s="5"/>
      <c r="D6" s="6" t="s">
        <v>68</v>
      </c>
      <c r="E6" s="7"/>
      <c r="F6" s="7"/>
      <c r="G6" s="7"/>
      <c r="H6" s="7"/>
      <c r="I6" s="7"/>
      <c r="J6" s="6" t="s">
        <v>68</v>
      </c>
      <c r="K6" s="7"/>
      <c r="L6" s="7"/>
      <c r="M6" s="7"/>
      <c r="N6" s="8" t="s">
        <v>69</v>
      </c>
      <c r="O6" s="9" t="s">
        <v>70</v>
      </c>
      <c r="P6" s="9" t="s">
        <v>71</v>
      </c>
      <c r="Q6" s="10" t="s">
        <v>72</v>
      </c>
      <c r="R6" s="11" t="s">
        <v>73</v>
      </c>
      <c r="S6" s="11" t="s">
        <v>74</v>
      </c>
      <c r="T6" s="6" t="s">
        <v>75</v>
      </c>
      <c r="U6" s="6"/>
      <c r="V6" s="12" t="s">
        <v>75</v>
      </c>
      <c r="W6" s="13"/>
      <c r="X6" s="13"/>
      <c r="Y6" s="13"/>
      <c r="Z6" s="13"/>
      <c r="AA6" s="14"/>
    </row>
    <row r="7" spans="1:27" ht="30" customHeight="1" x14ac:dyDescent="0.25">
      <c r="A7" s="15"/>
      <c r="B7" s="16"/>
      <c r="C7" s="17"/>
      <c r="D7" s="18" t="s">
        <v>76</v>
      </c>
      <c r="E7" s="19" t="s">
        <v>77</v>
      </c>
      <c r="F7" s="20"/>
      <c r="G7" s="19" t="s">
        <v>78</v>
      </c>
      <c r="H7" s="21" t="s">
        <v>79</v>
      </c>
      <c r="I7" s="22"/>
      <c r="J7" s="23" t="s">
        <v>80</v>
      </c>
      <c r="K7" s="24" t="s">
        <v>81</v>
      </c>
      <c r="L7" s="24"/>
      <c r="M7" s="24"/>
      <c r="N7" s="25"/>
      <c r="O7" s="9"/>
      <c r="P7" s="9"/>
      <c r="Q7" s="26"/>
      <c r="R7" s="27"/>
      <c r="S7" s="27"/>
      <c r="T7" s="28" t="s">
        <v>77</v>
      </c>
      <c r="U7" s="24"/>
      <c r="V7" s="19" t="s">
        <v>78</v>
      </c>
      <c r="W7" s="21" t="s">
        <v>79</v>
      </c>
      <c r="X7" s="22"/>
      <c r="Y7" s="28" t="s">
        <v>81</v>
      </c>
      <c r="Z7" s="24"/>
      <c r="AA7" s="29"/>
    </row>
    <row r="8" spans="1:27" ht="48.75" customHeight="1" x14ac:dyDescent="0.25">
      <c r="A8" s="30"/>
      <c r="B8" s="31"/>
      <c r="C8" s="32"/>
      <c r="D8" s="33"/>
      <c r="E8" s="34" t="s">
        <v>82</v>
      </c>
      <c r="F8" s="35" t="s">
        <v>83</v>
      </c>
      <c r="G8" s="36"/>
      <c r="H8" s="37" t="s">
        <v>84</v>
      </c>
      <c r="I8" s="38" t="s">
        <v>85</v>
      </c>
      <c r="J8" s="39"/>
      <c r="K8" s="40" t="s">
        <v>86</v>
      </c>
      <c r="L8" s="38" t="s">
        <v>87</v>
      </c>
      <c r="M8" s="38" t="s">
        <v>88</v>
      </c>
      <c r="N8" s="41"/>
      <c r="O8" s="9"/>
      <c r="P8" s="9"/>
      <c r="Q8" s="42"/>
      <c r="R8" s="43"/>
      <c r="S8" s="43"/>
      <c r="T8" s="34" t="s">
        <v>82</v>
      </c>
      <c r="U8" s="35" t="s">
        <v>83</v>
      </c>
      <c r="V8" s="36"/>
      <c r="W8" s="37" t="s">
        <v>84</v>
      </c>
      <c r="X8" s="38" t="s">
        <v>85</v>
      </c>
      <c r="Y8" s="44" t="s">
        <v>86</v>
      </c>
      <c r="Z8" s="38" t="s">
        <v>87</v>
      </c>
      <c r="AA8" s="45" t="s">
        <v>88</v>
      </c>
    </row>
    <row r="9" spans="1:27" x14ac:dyDescent="0.25">
      <c r="A9" s="50"/>
      <c r="B9" s="51"/>
      <c r="C9" s="52"/>
      <c r="D9" s="126"/>
      <c r="E9" s="126"/>
      <c r="F9" s="126"/>
      <c r="G9" s="127"/>
      <c r="H9" s="127"/>
      <c r="I9" s="127"/>
      <c r="J9" s="128"/>
      <c r="K9" s="126"/>
      <c r="L9" s="126"/>
      <c r="M9" s="126"/>
      <c r="N9" s="126"/>
      <c r="O9" s="49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9"/>
    </row>
    <row r="10" spans="1:27" x14ac:dyDescent="0.25">
      <c r="A10" s="50" t="s">
        <v>89</v>
      </c>
      <c r="B10" s="51" t="s">
        <v>89</v>
      </c>
      <c r="C10" s="52" t="s">
        <v>89</v>
      </c>
      <c r="D10" s="53">
        <v>6699</v>
      </c>
      <c r="E10" s="53">
        <v>234</v>
      </c>
      <c r="F10" s="53">
        <v>1955</v>
      </c>
      <c r="G10" s="53">
        <v>369</v>
      </c>
      <c r="H10" s="53">
        <v>1940</v>
      </c>
      <c r="I10" s="53">
        <v>2057</v>
      </c>
      <c r="J10" s="54">
        <v>336</v>
      </c>
      <c r="K10" s="46">
        <v>4</v>
      </c>
      <c r="L10" s="46">
        <v>9</v>
      </c>
      <c r="M10" s="46">
        <v>131</v>
      </c>
      <c r="N10" s="46">
        <v>4475</v>
      </c>
      <c r="O10" s="46">
        <v>15171</v>
      </c>
      <c r="P10" s="46">
        <v>38062</v>
      </c>
      <c r="Q10" s="46">
        <v>3870</v>
      </c>
      <c r="R10" s="46">
        <v>7</v>
      </c>
      <c r="S10" s="46">
        <v>20839</v>
      </c>
      <c r="T10" s="46">
        <v>35737</v>
      </c>
      <c r="U10" s="46">
        <v>105706</v>
      </c>
      <c r="V10" s="46">
        <v>39214</v>
      </c>
      <c r="W10" s="46">
        <v>186138</v>
      </c>
      <c r="X10" s="46">
        <v>199510</v>
      </c>
      <c r="Y10" s="46">
        <v>89</v>
      </c>
      <c r="Z10" s="46">
        <v>135</v>
      </c>
      <c r="AA10" s="55">
        <v>4052</v>
      </c>
    </row>
    <row r="11" spans="1:27" x14ac:dyDescent="0.25">
      <c r="A11" s="56" t="s">
        <v>90</v>
      </c>
      <c r="B11" s="57" t="s">
        <v>90</v>
      </c>
      <c r="C11" s="58" t="s">
        <v>90</v>
      </c>
      <c r="D11" s="59">
        <v>6670</v>
      </c>
      <c r="E11" s="59">
        <v>234</v>
      </c>
      <c r="F11" s="59">
        <v>1931</v>
      </c>
      <c r="G11" s="59">
        <v>369</v>
      </c>
      <c r="H11" s="59">
        <v>1937</v>
      </c>
      <c r="I11" s="59">
        <v>2055</v>
      </c>
      <c r="J11" s="60">
        <v>334</v>
      </c>
      <c r="K11" s="47">
        <v>4</v>
      </c>
      <c r="L11" s="47">
        <v>9</v>
      </c>
      <c r="M11" s="47">
        <v>131</v>
      </c>
      <c r="N11" s="47">
        <v>4469</v>
      </c>
      <c r="O11" s="47">
        <v>14985</v>
      </c>
      <c r="P11" s="47">
        <v>37965</v>
      </c>
      <c r="Q11" s="47">
        <v>3867</v>
      </c>
      <c r="R11" s="47">
        <v>7</v>
      </c>
      <c r="S11" s="47">
        <v>20778</v>
      </c>
      <c r="T11" s="47">
        <v>35737</v>
      </c>
      <c r="U11" s="47">
        <v>103665</v>
      </c>
      <c r="V11" s="47">
        <v>39214</v>
      </c>
      <c r="W11" s="47">
        <v>185907</v>
      </c>
      <c r="X11" s="47">
        <v>199417</v>
      </c>
      <c r="Y11" s="47">
        <v>89</v>
      </c>
      <c r="Z11" s="47">
        <v>135</v>
      </c>
      <c r="AA11" s="61">
        <v>4052</v>
      </c>
    </row>
    <row r="12" spans="1:27" x14ac:dyDescent="0.25">
      <c r="A12" s="50" t="s">
        <v>91</v>
      </c>
      <c r="B12" s="51" t="s">
        <v>91</v>
      </c>
      <c r="C12" s="52" t="s">
        <v>91</v>
      </c>
      <c r="D12" s="53">
        <v>1080</v>
      </c>
      <c r="E12" s="53">
        <v>21</v>
      </c>
      <c r="F12" s="53">
        <v>221</v>
      </c>
      <c r="G12" s="53">
        <v>36</v>
      </c>
      <c r="H12" s="53">
        <v>233</v>
      </c>
      <c r="I12" s="53">
        <v>563</v>
      </c>
      <c r="J12" s="54">
        <v>50</v>
      </c>
      <c r="K12" s="62">
        <v>0</v>
      </c>
      <c r="L12" s="62">
        <v>0</v>
      </c>
      <c r="M12" s="46">
        <v>6</v>
      </c>
      <c r="N12" s="46">
        <v>808</v>
      </c>
      <c r="O12" s="46">
        <v>2379</v>
      </c>
      <c r="P12" s="46">
        <v>5811</v>
      </c>
      <c r="Q12" s="46">
        <v>524</v>
      </c>
      <c r="R12" s="46">
        <v>1</v>
      </c>
      <c r="S12" s="46">
        <v>3249</v>
      </c>
      <c r="T12" s="46">
        <v>4074</v>
      </c>
      <c r="U12" s="46">
        <v>22452</v>
      </c>
      <c r="V12" s="46">
        <v>4222</v>
      </c>
      <c r="W12" s="46">
        <v>13785</v>
      </c>
      <c r="X12" s="46">
        <v>43555</v>
      </c>
      <c r="Y12" s="62">
        <v>0</v>
      </c>
      <c r="Z12" s="62">
        <v>0</v>
      </c>
      <c r="AA12" s="55">
        <v>253</v>
      </c>
    </row>
    <row r="13" spans="1:27" x14ac:dyDescent="0.25">
      <c r="A13" s="56" t="s">
        <v>92</v>
      </c>
      <c r="B13" s="57" t="s">
        <v>92</v>
      </c>
      <c r="C13" s="58" t="s">
        <v>92</v>
      </c>
      <c r="D13" s="59">
        <v>715</v>
      </c>
      <c r="E13" s="59">
        <v>14</v>
      </c>
      <c r="F13" s="59">
        <v>133</v>
      </c>
      <c r="G13" s="59">
        <v>54</v>
      </c>
      <c r="H13" s="59">
        <v>166</v>
      </c>
      <c r="I13" s="59">
        <v>315</v>
      </c>
      <c r="J13" s="60">
        <v>2</v>
      </c>
      <c r="K13" s="63">
        <v>0</v>
      </c>
      <c r="L13" s="63">
        <v>0</v>
      </c>
      <c r="M13" s="47">
        <v>33</v>
      </c>
      <c r="N13" s="47">
        <v>555</v>
      </c>
      <c r="O13" s="47">
        <v>2032</v>
      </c>
      <c r="P13" s="47">
        <v>3264</v>
      </c>
      <c r="Q13" s="47">
        <v>190</v>
      </c>
      <c r="R13" s="47">
        <v>1</v>
      </c>
      <c r="S13" s="47">
        <v>2146</v>
      </c>
      <c r="T13" s="47">
        <v>2312</v>
      </c>
      <c r="U13" s="47">
        <v>16227</v>
      </c>
      <c r="V13" s="47">
        <v>6377</v>
      </c>
      <c r="W13" s="47">
        <v>8482</v>
      </c>
      <c r="X13" s="47">
        <v>19453</v>
      </c>
      <c r="Y13" s="63">
        <v>0</v>
      </c>
      <c r="Z13" s="63">
        <v>0</v>
      </c>
      <c r="AA13" s="61">
        <v>1067</v>
      </c>
    </row>
    <row r="14" spans="1:27" x14ac:dyDescent="0.25">
      <c r="A14" s="50" t="s">
        <v>93</v>
      </c>
      <c r="B14" s="51" t="s">
        <v>93</v>
      </c>
      <c r="C14" s="52" t="s">
        <v>93</v>
      </c>
      <c r="D14" s="53">
        <v>588</v>
      </c>
      <c r="E14" s="53">
        <v>15</v>
      </c>
      <c r="F14" s="53">
        <v>158</v>
      </c>
      <c r="G14" s="53">
        <v>47</v>
      </c>
      <c r="H14" s="53">
        <v>178</v>
      </c>
      <c r="I14" s="53">
        <v>178</v>
      </c>
      <c r="J14" s="54">
        <v>47</v>
      </c>
      <c r="K14" s="62">
        <v>0</v>
      </c>
      <c r="L14" s="62">
        <v>0</v>
      </c>
      <c r="M14" s="46">
        <v>12</v>
      </c>
      <c r="N14" s="46">
        <v>398</v>
      </c>
      <c r="O14" s="46">
        <v>1464</v>
      </c>
      <c r="P14" s="46">
        <v>4110</v>
      </c>
      <c r="Q14" s="46">
        <v>448</v>
      </c>
      <c r="R14" s="62">
        <v>0</v>
      </c>
      <c r="S14" s="46">
        <v>2437</v>
      </c>
      <c r="T14" s="46">
        <v>3359</v>
      </c>
      <c r="U14" s="46">
        <v>8213</v>
      </c>
      <c r="V14" s="46">
        <v>5857</v>
      </c>
      <c r="W14" s="46">
        <v>21039</v>
      </c>
      <c r="X14" s="46">
        <v>25088</v>
      </c>
      <c r="Y14" s="62">
        <v>0</v>
      </c>
      <c r="Z14" s="62">
        <v>0</v>
      </c>
      <c r="AA14" s="55">
        <v>439</v>
      </c>
    </row>
    <row r="15" spans="1:27" x14ac:dyDescent="0.25">
      <c r="A15" s="56" t="s">
        <v>94</v>
      </c>
      <c r="B15" s="57" t="s">
        <v>94</v>
      </c>
      <c r="C15" s="58" t="s">
        <v>94</v>
      </c>
      <c r="D15" s="59">
        <v>742</v>
      </c>
      <c r="E15" s="59">
        <v>22</v>
      </c>
      <c r="F15" s="59">
        <v>176</v>
      </c>
      <c r="G15" s="59">
        <v>35</v>
      </c>
      <c r="H15" s="59">
        <v>180</v>
      </c>
      <c r="I15" s="59">
        <v>313</v>
      </c>
      <c r="J15" s="60">
        <v>59</v>
      </c>
      <c r="K15" s="63">
        <v>0</v>
      </c>
      <c r="L15" s="63">
        <v>0</v>
      </c>
      <c r="M15" s="47">
        <v>16</v>
      </c>
      <c r="N15" s="47">
        <v>536</v>
      </c>
      <c r="O15" s="47">
        <v>1927</v>
      </c>
      <c r="P15" s="47">
        <v>5056</v>
      </c>
      <c r="Q15" s="47">
        <v>716</v>
      </c>
      <c r="R15" s="63">
        <v>0</v>
      </c>
      <c r="S15" s="47">
        <v>2824</v>
      </c>
      <c r="T15" s="47">
        <v>5317</v>
      </c>
      <c r="U15" s="47">
        <v>10181</v>
      </c>
      <c r="V15" s="47">
        <v>3983</v>
      </c>
      <c r="W15" s="47">
        <v>18582</v>
      </c>
      <c r="X15" s="47">
        <v>41207</v>
      </c>
      <c r="Y15" s="63">
        <v>0</v>
      </c>
      <c r="Z15" s="63">
        <v>0</v>
      </c>
      <c r="AA15" s="61">
        <v>519</v>
      </c>
    </row>
    <row r="16" spans="1:27" x14ac:dyDescent="0.25">
      <c r="A16" s="50" t="s">
        <v>95</v>
      </c>
      <c r="B16" s="51" t="s">
        <v>95</v>
      </c>
      <c r="C16" s="52" t="s">
        <v>95</v>
      </c>
      <c r="D16" s="53">
        <v>564</v>
      </c>
      <c r="E16" s="53">
        <v>15</v>
      </c>
      <c r="F16" s="53">
        <v>193</v>
      </c>
      <c r="G16" s="53">
        <v>14</v>
      </c>
      <c r="H16" s="53">
        <v>196</v>
      </c>
      <c r="I16" s="53">
        <v>139</v>
      </c>
      <c r="J16" s="54">
        <v>24</v>
      </c>
      <c r="K16" s="62">
        <v>0</v>
      </c>
      <c r="L16" s="62">
        <v>0</v>
      </c>
      <c r="M16" s="46">
        <v>7</v>
      </c>
      <c r="N16" s="46">
        <v>354</v>
      </c>
      <c r="O16" s="46">
        <v>1420</v>
      </c>
      <c r="P16" s="46">
        <v>3195</v>
      </c>
      <c r="Q16" s="46">
        <v>317</v>
      </c>
      <c r="R16" s="62">
        <v>0</v>
      </c>
      <c r="S16" s="46">
        <v>1520</v>
      </c>
      <c r="T16" s="46">
        <v>1427</v>
      </c>
      <c r="U16" s="46">
        <v>6768</v>
      </c>
      <c r="V16" s="46">
        <v>1614</v>
      </c>
      <c r="W16" s="46">
        <v>22434</v>
      </c>
      <c r="X16" s="46">
        <v>15487</v>
      </c>
      <c r="Y16" s="62">
        <v>0</v>
      </c>
      <c r="Z16" s="62">
        <v>0</v>
      </c>
      <c r="AA16" s="55">
        <v>197</v>
      </c>
    </row>
    <row r="17" spans="1:27" x14ac:dyDescent="0.25">
      <c r="A17" s="56" t="s">
        <v>96</v>
      </c>
      <c r="B17" s="57" t="s">
        <v>96</v>
      </c>
      <c r="C17" s="58" t="s">
        <v>96</v>
      </c>
      <c r="D17" s="59">
        <v>697</v>
      </c>
      <c r="E17" s="59">
        <v>6</v>
      </c>
      <c r="F17" s="59">
        <v>210</v>
      </c>
      <c r="G17" s="59">
        <v>55</v>
      </c>
      <c r="H17" s="59">
        <v>258</v>
      </c>
      <c r="I17" s="59">
        <v>150</v>
      </c>
      <c r="J17" s="60">
        <v>2</v>
      </c>
      <c r="K17" s="63">
        <v>0</v>
      </c>
      <c r="L17" s="47">
        <v>2</v>
      </c>
      <c r="M17" s="47">
        <v>16</v>
      </c>
      <c r="N17" s="47">
        <v>466</v>
      </c>
      <c r="O17" s="47">
        <v>1776</v>
      </c>
      <c r="P17" s="47">
        <v>4201</v>
      </c>
      <c r="Q17" s="47">
        <v>475</v>
      </c>
      <c r="R17" s="63">
        <v>0</v>
      </c>
      <c r="S17" s="47">
        <v>2069</v>
      </c>
      <c r="T17" s="47">
        <v>1050</v>
      </c>
      <c r="U17" s="47">
        <v>10963</v>
      </c>
      <c r="V17" s="47">
        <v>6376</v>
      </c>
      <c r="W17" s="47">
        <v>28582</v>
      </c>
      <c r="X17" s="47">
        <v>15905</v>
      </c>
      <c r="Y17" s="63">
        <v>0</v>
      </c>
      <c r="Z17" s="47">
        <v>25</v>
      </c>
      <c r="AA17" s="61">
        <v>489</v>
      </c>
    </row>
    <row r="18" spans="1:27" x14ac:dyDescent="0.25">
      <c r="A18" s="50" t="s">
        <v>97</v>
      </c>
      <c r="B18" s="51" t="s">
        <v>97</v>
      </c>
      <c r="C18" s="52" t="s">
        <v>97</v>
      </c>
      <c r="D18" s="53">
        <v>118</v>
      </c>
      <c r="E18" s="53">
        <v>12</v>
      </c>
      <c r="F18" s="53">
        <v>49</v>
      </c>
      <c r="G18" s="53">
        <v>9</v>
      </c>
      <c r="H18" s="53">
        <v>31</v>
      </c>
      <c r="I18" s="53">
        <v>13</v>
      </c>
      <c r="J18" s="54">
        <v>17</v>
      </c>
      <c r="K18" s="62">
        <v>0</v>
      </c>
      <c r="L18" s="62">
        <v>0</v>
      </c>
      <c r="M18" s="46">
        <v>4</v>
      </c>
      <c r="N18" s="46">
        <v>66</v>
      </c>
      <c r="O18" s="46">
        <v>224</v>
      </c>
      <c r="P18" s="46">
        <v>861</v>
      </c>
      <c r="Q18" s="46">
        <v>73</v>
      </c>
      <c r="R18" s="62">
        <v>0</v>
      </c>
      <c r="S18" s="46">
        <v>440</v>
      </c>
      <c r="T18" s="46">
        <v>2590</v>
      </c>
      <c r="U18" s="46">
        <v>2426</v>
      </c>
      <c r="V18" s="46">
        <v>696</v>
      </c>
      <c r="W18" s="46">
        <v>3802</v>
      </c>
      <c r="X18" s="46">
        <v>1659</v>
      </c>
      <c r="Y18" s="62">
        <v>0</v>
      </c>
      <c r="Z18" s="62">
        <v>0</v>
      </c>
      <c r="AA18" s="55">
        <v>78</v>
      </c>
    </row>
    <row r="19" spans="1:27" x14ac:dyDescent="0.25">
      <c r="A19" s="56" t="s">
        <v>98</v>
      </c>
      <c r="B19" s="57" t="s">
        <v>98</v>
      </c>
      <c r="C19" s="58" t="s">
        <v>98</v>
      </c>
      <c r="D19" s="59">
        <v>246</v>
      </c>
      <c r="E19" s="59">
        <v>10</v>
      </c>
      <c r="F19" s="59">
        <v>63</v>
      </c>
      <c r="G19" s="59">
        <v>7</v>
      </c>
      <c r="H19" s="59">
        <v>65</v>
      </c>
      <c r="I19" s="59">
        <v>96</v>
      </c>
      <c r="J19" s="60">
        <v>14</v>
      </c>
      <c r="K19" s="63">
        <v>0</v>
      </c>
      <c r="L19" s="47">
        <v>2</v>
      </c>
      <c r="M19" s="47">
        <v>3</v>
      </c>
      <c r="N19" s="47">
        <v>165</v>
      </c>
      <c r="O19" s="47">
        <v>447</v>
      </c>
      <c r="P19" s="47">
        <v>1207</v>
      </c>
      <c r="Q19" s="47">
        <v>156</v>
      </c>
      <c r="R19" s="47">
        <v>2</v>
      </c>
      <c r="S19" s="47">
        <v>956</v>
      </c>
      <c r="T19" s="47">
        <v>787</v>
      </c>
      <c r="U19" s="47">
        <v>1948</v>
      </c>
      <c r="V19" s="47">
        <v>844</v>
      </c>
      <c r="W19" s="47">
        <v>5006</v>
      </c>
      <c r="X19" s="47">
        <v>10107</v>
      </c>
      <c r="Y19" s="63">
        <v>0</v>
      </c>
      <c r="Z19" s="47">
        <v>25</v>
      </c>
      <c r="AA19" s="61">
        <v>104</v>
      </c>
    </row>
    <row r="20" spans="1:27" x14ac:dyDescent="0.25">
      <c r="A20" s="50" t="s">
        <v>99</v>
      </c>
      <c r="B20" s="51" t="s">
        <v>99</v>
      </c>
      <c r="C20" s="52" t="s">
        <v>99</v>
      </c>
      <c r="D20" s="53">
        <v>202</v>
      </c>
      <c r="E20" s="53">
        <v>8</v>
      </c>
      <c r="F20" s="53">
        <v>78</v>
      </c>
      <c r="G20" s="53">
        <v>17</v>
      </c>
      <c r="H20" s="53">
        <v>80</v>
      </c>
      <c r="I20" s="53">
        <v>17</v>
      </c>
      <c r="J20" s="54">
        <v>4</v>
      </c>
      <c r="K20" s="62">
        <v>0</v>
      </c>
      <c r="L20" s="62">
        <v>0</v>
      </c>
      <c r="M20" s="46">
        <v>2</v>
      </c>
      <c r="N20" s="46">
        <v>120</v>
      </c>
      <c r="O20" s="46">
        <v>269</v>
      </c>
      <c r="P20" s="46">
        <v>1055</v>
      </c>
      <c r="Q20" s="46">
        <v>83</v>
      </c>
      <c r="R20" s="62">
        <v>0</v>
      </c>
      <c r="S20" s="46">
        <v>534</v>
      </c>
      <c r="T20" s="46">
        <v>443</v>
      </c>
      <c r="U20" s="46">
        <v>2202</v>
      </c>
      <c r="V20" s="46">
        <v>1413</v>
      </c>
      <c r="W20" s="46">
        <v>8360</v>
      </c>
      <c r="X20" s="46">
        <v>1442</v>
      </c>
      <c r="Y20" s="62">
        <v>0</v>
      </c>
      <c r="Z20" s="62">
        <v>0</v>
      </c>
      <c r="AA20" s="55">
        <v>33</v>
      </c>
    </row>
    <row r="21" spans="1:27" x14ac:dyDescent="0.25">
      <c r="A21" s="56" t="s">
        <v>100</v>
      </c>
      <c r="B21" s="57" t="s">
        <v>100</v>
      </c>
      <c r="C21" s="58" t="s">
        <v>100</v>
      </c>
      <c r="D21" s="59">
        <v>318</v>
      </c>
      <c r="E21" s="59">
        <v>25</v>
      </c>
      <c r="F21" s="59">
        <v>48</v>
      </c>
      <c r="G21" s="59">
        <v>29</v>
      </c>
      <c r="H21" s="59">
        <v>131</v>
      </c>
      <c r="I21" s="59">
        <v>84</v>
      </c>
      <c r="J21" s="60">
        <v>29</v>
      </c>
      <c r="K21" s="63">
        <v>0</v>
      </c>
      <c r="L21" s="63">
        <v>0</v>
      </c>
      <c r="M21" s="47">
        <v>1</v>
      </c>
      <c r="N21" s="47">
        <v>253</v>
      </c>
      <c r="O21" s="47">
        <v>381</v>
      </c>
      <c r="P21" s="47">
        <v>2391</v>
      </c>
      <c r="Q21" s="47">
        <v>238</v>
      </c>
      <c r="R21" s="63">
        <v>0</v>
      </c>
      <c r="S21" s="47">
        <v>1020</v>
      </c>
      <c r="T21" s="47">
        <v>4366</v>
      </c>
      <c r="U21" s="47">
        <v>1656</v>
      </c>
      <c r="V21" s="47">
        <v>1988</v>
      </c>
      <c r="W21" s="47">
        <v>14914</v>
      </c>
      <c r="X21" s="47">
        <v>7663</v>
      </c>
      <c r="Y21" s="63">
        <v>0</v>
      </c>
      <c r="Z21" s="63">
        <v>0</v>
      </c>
      <c r="AA21" s="61">
        <v>15</v>
      </c>
    </row>
    <row r="22" spans="1:27" x14ac:dyDescent="0.25">
      <c r="A22" s="50" t="s">
        <v>101</v>
      </c>
      <c r="B22" s="51" t="s">
        <v>101</v>
      </c>
      <c r="C22" s="52" t="s">
        <v>101</v>
      </c>
      <c r="D22" s="53">
        <v>181</v>
      </c>
      <c r="E22" s="53">
        <v>9</v>
      </c>
      <c r="F22" s="53">
        <v>94</v>
      </c>
      <c r="G22" s="53">
        <v>5</v>
      </c>
      <c r="H22" s="53">
        <v>59</v>
      </c>
      <c r="I22" s="53">
        <v>11</v>
      </c>
      <c r="J22" s="54">
        <v>9</v>
      </c>
      <c r="K22" s="62">
        <v>0</v>
      </c>
      <c r="L22" s="62">
        <v>0</v>
      </c>
      <c r="M22" s="46">
        <v>3</v>
      </c>
      <c r="N22" s="46">
        <v>80</v>
      </c>
      <c r="O22" s="46">
        <v>306</v>
      </c>
      <c r="P22" s="46">
        <v>831</v>
      </c>
      <c r="Q22" s="46">
        <v>77</v>
      </c>
      <c r="R22" s="62">
        <v>0</v>
      </c>
      <c r="S22" s="46">
        <v>426</v>
      </c>
      <c r="T22" s="46">
        <v>738</v>
      </c>
      <c r="U22" s="46">
        <v>2845</v>
      </c>
      <c r="V22" s="46">
        <v>402</v>
      </c>
      <c r="W22" s="46">
        <v>6139</v>
      </c>
      <c r="X22" s="46">
        <v>1071</v>
      </c>
      <c r="Y22" s="62">
        <v>0</v>
      </c>
      <c r="Z22" s="62">
        <v>0</v>
      </c>
      <c r="AA22" s="55">
        <v>58</v>
      </c>
    </row>
    <row r="23" spans="1:27" x14ac:dyDescent="0.25">
      <c r="A23" s="56" t="s">
        <v>102</v>
      </c>
      <c r="B23" s="57" t="s">
        <v>102</v>
      </c>
      <c r="C23" s="58" t="s">
        <v>102</v>
      </c>
      <c r="D23" s="59">
        <v>152</v>
      </c>
      <c r="E23" s="59">
        <v>20</v>
      </c>
      <c r="F23" s="59">
        <v>51</v>
      </c>
      <c r="G23" s="59">
        <v>7</v>
      </c>
      <c r="H23" s="59">
        <v>59</v>
      </c>
      <c r="I23" s="59">
        <v>13</v>
      </c>
      <c r="J23" s="60">
        <v>16</v>
      </c>
      <c r="K23" s="63">
        <v>0</v>
      </c>
      <c r="L23" s="63">
        <v>0</v>
      </c>
      <c r="M23" s="47">
        <v>2</v>
      </c>
      <c r="N23" s="47">
        <v>94</v>
      </c>
      <c r="O23" s="47">
        <v>216</v>
      </c>
      <c r="P23" s="47">
        <v>1169</v>
      </c>
      <c r="Q23" s="47">
        <v>121</v>
      </c>
      <c r="R23" s="63">
        <v>0</v>
      </c>
      <c r="S23" s="47">
        <v>542</v>
      </c>
      <c r="T23" s="47">
        <v>3944</v>
      </c>
      <c r="U23" s="47">
        <v>1121</v>
      </c>
      <c r="V23" s="47">
        <v>495</v>
      </c>
      <c r="W23" s="47">
        <v>7469</v>
      </c>
      <c r="X23" s="47">
        <v>1715</v>
      </c>
      <c r="Y23" s="63">
        <v>0</v>
      </c>
      <c r="Z23" s="63">
        <v>0</v>
      </c>
      <c r="AA23" s="61">
        <v>55</v>
      </c>
    </row>
    <row r="24" spans="1:27" x14ac:dyDescent="0.25">
      <c r="A24" s="50" t="s">
        <v>103</v>
      </c>
      <c r="B24" s="51" t="s">
        <v>103</v>
      </c>
      <c r="C24" s="52" t="s">
        <v>103</v>
      </c>
      <c r="D24" s="53">
        <v>148</v>
      </c>
      <c r="E24" s="53">
        <v>14</v>
      </c>
      <c r="F24" s="53">
        <v>84</v>
      </c>
      <c r="G24" s="53">
        <v>3</v>
      </c>
      <c r="H24" s="53">
        <v>34</v>
      </c>
      <c r="I24" s="53">
        <v>12</v>
      </c>
      <c r="J24" s="54">
        <v>13</v>
      </c>
      <c r="K24" s="62">
        <v>0</v>
      </c>
      <c r="L24" s="62">
        <v>0</v>
      </c>
      <c r="M24" s="46">
        <v>1</v>
      </c>
      <c r="N24" s="46">
        <v>58</v>
      </c>
      <c r="O24" s="46">
        <v>271</v>
      </c>
      <c r="P24" s="46">
        <v>639</v>
      </c>
      <c r="Q24" s="46">
        <v>46</v>
      </c>
      <c r="R24" s="62">
        <v>0</v>
      </c>
      <c r="S24" s="46">
        <v>359</v>
      </c>
      <c r="T24" s="46">
        <v>1282</v>
      </c>
      <c r="U24" s="46">
        <v>2165</v>
      </c>
      <c r="V24" s="46">
        <v>298</v>
      </c>
      <c r="W24" s="46">
        <v>3814</v>
      </c>
      <c r="X24" s="46">
        <v>1182</v>
      </c>
      <c r="Y24" s="62">
        <v>0</v>
      </c>
      <c r="Z24" s="62">
        <v>0</v>
      </c>
      <c r="AA24" s="55">
        <v>16</v>
      </c>
    </row>
    <row r="25" spans="1:27" x14ac:dyDescent="0.25">
      <c r="A25" s="56" t="s">
        <v>104</v>
      </c>
      <c r="B25" s="57" t="s">
        <v>104</v>
      </c>
      <c r="C25" s="58" t="s">
        <v>104</v>
      </c>
      <c r="D25" s="59">
        <v>281</v>
      </c>
      <c r="E25" s="59">
        <v>19</v>
      </c>
      <c r="F25" s="59">
        <v>106</v>
      </c>
      <c r="G25" s="59">
        <v>22</v>
      </c>
      <c r="H25" s="59">
        <v>98</v>
      </c>
      <c r="I25" s="59">
        <v>26</v>
      </c>
      <c r="J25" s="60">
        <v>29</v>
      </c>
      <c r="K25" s="47">
        <v>4</v>
      </c>
      <c r="L25" s="47">
        <v>1</v>
      </c>
      <c r="M25" s="47">
        <v>5</v>
      </c>
      <c r="N25" s="47">
        <v>162</v>
      </c>
      <c r="O25" s="47">
        <v>399</v>
      </c>
      <c r="P25" s="47">
        <v>1340</v>
      </c>
      <c r="Q25" s="47">
        <v>94</v>
      </c>
      <c r="R25" s="47">
        <v>1</v>
      </c>
      <c r="S25" s="47">
        <v>620</v>
      </c>
      <c r="T25" s="47">
        <v>1578</v>
      </c>
      <c r="U25" s="47">
        <v>2905</v>
      </c>
      <c r="V25" s="47">
        <v>1680</v>
      </c>
      <c r="W25" s="47">
        <v>9617</v>
      </c>
      <c r="X25" s="47">
        <v>1800</v>
      </c>
      <c r="Y25" s="47">
        <v>89</v>
      </c>
      <c r="Z25" s="47">
        <v>18</v>
      </c>
      <c r="AA25" s="61">
        <v>167</v>
      </c>
    </row>
    <row r="26" spans="1:27" x14ac:dyDescent="0.25">
      <c r="A26" s="50" t="s">
        <v>105</v>
      </c>
      <c r="B26" s="51" t="s">
        <v>105</v>
      </c>
      <c r="C26" s="52" t="s">
        <v>105</v>
      </c>
      <c r="D26" s="53">
        <v>125</v>
      </c>
      <c r="E26" s="53">
        <v>10</v>
      </c>
      <c r="F26" s="53">
        <v>86</v>
      </c>
      <c r="G26" s="53">
        <v>4</v>
      </c>
      <c r="H26" s="53">
        <v>16</v>
      </c>
      <c r="I26" s="53">
        <v>3</v>
      </c>
      <c r="J26" s="54">
        <v>5</v>
      </c>
      <c r="K26" s="62">
        <v>0</v>
      </c>
      <c r="L26" s="46">
        <v>3</v>
      </c>
      <c r="M26" s="46">
        <v>3</v>
      </c>
      <c r="N26" s="46">
        <v>30</v>
      </c>
      <c r="O26" s="46">
        <v>261</v>
      </c>
      <c r="P26" s="46">
        <v>308</v>
      </c>
      <c r="Q26" s="46">
        <v>19</v>
      </c>
      <c r="R26" s="46">
        <v>2</v>
      </c>
      <c r="S26" s="46">
        <v>206</v>
      </c>
      <c r="T26" s="46">
        <v>432</v>
      </c>
      <c r="U26" s="46">
        <v>2200</v>
      </c>
      <c r="V26" s="46">
        <v>226</v>
      </c>
      <c r="W26" s="46">
        <v>1611</v>
      </c>
      <c r="X26" s="46">
        <v>331</v>
      </c>
      <c r="Y26" s="62">
        <v>0</v>
      </c>
      <c r="Z26" s="46">
        <v>59</v>
      </c>
      <c r="AA26" s="55">
        <v>57</v>
      </c>
    </row>
    <row r="27" spans="1:27" x14ac:dyDescent="0.25">
      <c r="A27" s="56" t="s">
        <v>106</v>
      </c>
      <c r="B27" s="57" t="s">
        <v>106</v>
      </c>
      <c r="C27" s="58" t="s">
        <v>106</v>
      </c>
      <c r="D27" s="59">
        <v>140</v>
      </c>
      <c r="E27" s="59">
        <v>10</v>
      </c>
      <c r="F27" s="59">
        <v>82</v>
      </c>
      <c r="G27" s="59">
        <v>2</v>
      </c>
      <c r="H27" s="59">
        <v>36</v>
      </c>
      <c r="I27" s="59">
        <v>5</v>
      </c>
      <c r="J27" s="60">
        <v>6</v>
      </c>
      <c r="K27" s="63">
        <v>0</v>
      </c>
      <c r="L27" s="47">
        <v>1</v>
      </c>
      <c r="M27" s="47">
        <v>4</v>
      </c>
      <c r="N27" s="47">
        <v>56</v>
      </c>
      <c r="O27" s="47">
        <v>175</v>
      </c>
      <c r="P27" s="47">
        <v>570</v>
      </c>
      <c r="Q27" s="47">
        <v>50</v>
      </c>
      <c r="R27" s="63">
        <v>0</v>
      </c>
      <c r="S27" s="47">
        <v>228</v>
      </c>
      <c r="T27" s="47">
        <v>1017</v>
      </c>
      <c r="U27" s="47">
        <v>2247</v>
      </c>
      <c r="V27" s="47">
        <v>191</v>
      </c>
      <c r="W27" s="47">
        <v>3216</v>
      </c>
      <c r="X27" s="47">
        <v>460</v>
      </c>
      <c r="Y27" s="63">
        <v>0</v>
      </c>
      <c r="Z27" s="47">
        <v>8</v>
      </c>
      <c r="AA27" s="61">
        <v>174</v>
      </c>
    </row>
    <row r="28" spans="1:27" x14ac:dyDescent="0.25">
      <c r="A28" s="50" t="s">
        <v>107</v>
      </c>
      <c r="B28" s="51" t="s">
        <v>107</v>
      </c>
      <c r="C28" s="52" t="s">
        <v>107</v>
      </c>
      <c r="D28" s="53">
        <v>23</v>
      </c>
      <c r="E28" s="53">
        <v>4</v>
      </c>
      <c r="F28" s="53">
        <v>14</v>
      </c>
      <c r="G28" s="64">
        <v>0</v>
      </c>
      <c r="H28" s="53">
        <v>3</v>
      </c>
      <c r="I28" s="53">
        <v>2</v>
      </c>
      <c r="J28" s="54">
        <v>4</v>
      </c>
      <c r="K28" s="62">
        <v>0</v>
      </c>
      <c r="L28" s="62">
        <v>0</v>
      </c>
      <c r="M28" s="62">
        <v>0</v>
      </c>
      <c r="N28" s="46">
        <v>7</v>
      </c>
      <c r="O28" s="46">
        <v>36</v>
      </c>
      <c r="P28" s="46">
        <v>146</v>
      </c>
      <c r="Q28" s="46">
        <v>13</v>
      </c>
      <c r="R28" s="62">
        <v>0</v>
      </c>
      <c r="S28" s="46">
        <v>100</v>
      </c>
      <c r="T28" s="46">
        <v>843</v>
      </c>
      <c r="U28" s="46">
        <v>305</v>
      </c>
      <c r="V28" s="62">
        <v>0</v>
      </c>
      <c r="W28" s="46">
        <v>570</v>
      </c>
      <c r="X28" s="46">
        <v>104</v>
      </c>
      <c r="Y28" s="62">
        <v>0</v>
      </c>
      <c r="Z28" s="62">
        <v>0</v>
      </c>
      <c r="AA28" s="65">
        <v>0</v>
      </c>
    </row>
    <row r="29" spans="1:27" x14ac:dyDescent="0.25">
      <c r="A29" s="56" t="s">
        <v>108</v>
      </c>
      <c r="B29" s="57" t="s">
        <v>108</v>
      </c>
      <c r="C29" s="58" t="s">
        <v>108</v>
      </c>
      <c r="D29" s="59">
        <v>108</v>
      </c>
      <c r="E29" s="66">
        <v>0</v>
      </c>
      <c r="F29" s="59">
        <v>40</v>
      </c>
      <c r="G29" s="59">
        <v>8</v>
      </c>
      <c r="H29" s="59">
        <v>33</v>
      </c>
      <c r="I29" s="59">
        <v>22</v>
      </c>
      <c r="J29" s="60">
        <v>4</v>
      </c>
      <c r="K29" s="63">
        <v>0</v>
      </c>
      <c r="L29" s="63">
        <v>0</v>
      </c>
      <c r="M29" s="47">
        <v>5</v>
      </c>
      <c r="N29" s="47">
        <v>65</v>
      </c>
      <c r="O29" s="47">
        <v>276</v>
      </c>
      <c r="P29" s="47">
        <v>502</v>
      </c>
      <c r="Q29" s="47">
        <v>35</v>
      </c>
      <c r="R29" s="63">
        <v>0</v>
      </c>
      <c r="S29" s="47">
        <v>319</v>
      </c>
      <c r="T29" s="47">
        <v>178</v>
      </c>
      <c r="U29" s="47">
        <v>2791</v>
      </c>
      <c r="V29" s="47">
        <v>950</v>
      </c>
      <c r="W29" s="47">
        <v>1782</v>
      </c>
      <c r="X29" s="47">
        <v>1860</v>
      </c>
      <c r="Y29" s="63">
        <v>0</v>
      </c>
      <c r="Z29" s="63">
        <v>0</v>
      </c>
      <c r="AA29" s="61">
        <v>142</v>
      </c>
    </row>
    <row r="30" spans="1:27" x14ac:dyDescent="0.25">
      <c r="A30" s="50" t="s">
        <v>109</v>
      </c>
      <c r="B30" s="51" t="s">
        <v>109</v>
      </c>
      <c r="C30" s="52" t="s">
        <v>109</v>
      </c>
      <c r="D30" s="53">
        <v>168</v>
      </c>
      <c r="E30" s="64">
        <v>0</v>
      </c>
      <c r="F30" s="53">
        <v>29</v>
      </c>
      <c r="G30" s="53">
        <v>10</v>
      </c>
      <c r="H30" s="53">
        <v>49</v>
      </c>
      <c r="I30" s="53">
        <v>77</v>
      </c>
      <c r="J30" s="54">
        <v>0</v>
      </c>
      <c r="K30" s="62">
        <v>0</v>
      </c>
      <c r="L30" s="62">
        <v>0</v>
      </c>
      <c r="M30" s="46">
        <v>3</v>
      </c>
      <c r="N30" s="46">
        <v>139</v>
      </c>
      <c r="O30" s="46">
        <v>478</v>
      </c>
      <c r="P30" s="46">
        <v>837</v>
      </c>
      <c r="Q30" s="46">
        <v>151</v>
      </c>
      <c r="R30" s="62">
        <v>0</v>
      </c>
      <c r="S30" s="46">
        <v>545</v>
      </c>
      <c r="T30" s="62">
        <v>0</v>
      </c>
      <c r="U30" s="46">
        <v>2278</v>
      </c>
      <c r="V30" s="46">
        <v>1244</v>
      </c>
      <c r="W30" s="46">
        <v>3073</v>
      </c>
      <c r="X30" s="46">
        <v>7908</v>
      </c>
      <c r="Y30" s="62">
        <v>0</v>
      </c>
      <c r="Z30" s="62">
        <v>0</v>
      </c>
      <c r="AA30" s="55">
        <v>81</v>
      </c>
    </row>
    <row r="31" spans="1:27" x14ac:dyDescent="0.25">
      <c r="A31" s="56" t="s">
        <v>110</v>
      </c>
      <c r="B31" s="57" t="s">
        <v>110</v>
      </c>
      <c r="C31" s="58" t="s">
        <v>110</v>
      </c>
      <c r="D31" s="59">
        <v>74</v>
      </c>
      <c r="E31" s="66">
        <v>0</v>
      </c>
      <c r="F31" s="59">
        <v>16</v>
      </c>
      <c r="G31" s="59">
        <v>5</v>
      </c>
      <c r="H31" s="59">
        <v>32</v>
      </c>
      <c r="I31" s="59">
        <v>16</v>
      </c>
      <c r="J31" s="60">
        <v>0</v>
      </c>
      <c r="K31" s="63">
        <v>0</v>
      </c>
      <c r="L31" s="63">
        <v>0</v>
      </c>
      <c r="M31" s="47">
        <v>5</v>
      </c>
      <c r="N31" s="47">
        <v>57</v>
      </c>
      <c r="O31" s="47">
        <v>248</v>
      </c>
      <c r="P31" s="47">
        <v>472</v>
      </c>
      <c r="Q31" s="47">
        <v>41</v>
      </c>
      <c r="R31" s="63">
        <v>0</v>
      </c>
      <c r="S31" s="47">
        <v>238</v>
      </c>
      <c r="T31" s="63">
        <v>0</v>
      </c>
      <c r="U31" s="47">
        <v>1772</v>
      </c>
      <c r="V31" s="47">
        <v>358</v>
      </c>
      <c r="W31" s="47">
        <v>3630</v>
      </c>
      <c r="X31" s="47">
        <v>1420</v>
      </c>
      <c r="Y31" s="63">
        <v>0</v>
      </c>
      <c r="Z31" s="63">
        <v>0</v>
      </c>
      <c r="AA31" s="61">
        <v>108</v>
      </c>
    </row>
    <row r="32" spans="1:27" x14ac:dyDescent="0.25">
      <c r="A32" s="50" t="s">
        <v>111</v>
      </c>
      <c r="B32" s="51" t="s">
        <v>111</v>
      </c>
      <c r="C32" s="52" t="s">
        <v>111</v>
      </c>
      <c r="D32" s="53">
        <v>29</v>
      </c>
      <c r="E32" s="64">
        <v>0</v>
      </c>
      <c r="F32" s="53">
        <v>24</v>
      </c>
      <c r="G32" s="64">
        <v>0</v>
      </c>
      <c r="H32" s="53">
        <v>3</v>
      </c>
      <c r="I32" s="53">
        <v>2</v>
      </c>
      <c r="J32" s="54">
        <v>2</v>
      </c>
      <c r="K32" s="62">
        <v>0</v>
      </c>
      <c r="L32" s="62">
        <v>0</v>
      </c>
      <c r="M32" s="62">
        <v>0</v>
      </c>
      <c r="N32" s="46">
        <v>6</v>
      </c>
      <c r="O32" s="46">
        <v>186</v>
      </c>
      <c r="P32" s="46">
        <v>97</v>
      </c>
      <c r="Q32" s="46">
        <v>3</v>
      </c>
      <c r="R32" s="62">
        <v>0</v>
      </c>
      <c r="S32" s="46">
        <v>61</v>
      </c>
      <c r="T32" s="62">
        <v>0</v>
      </c>
      <c r="U32" s="46">
        <v>2041</v>
      </c>
      <c r="V32" s="62">
        <v>0</v>
      </c>
      <c r="W32" s="46">
        <v>231</v>
      </c>
      <c r="X32" s="46">
        <v>93</v>
      </c>
      <c r="Y32" s="62">
        <v>0</v>
      </c>
      <c r="Z32" s="62">
        <v>0</v>
      </c>
      <c r="AA32" s="65">
        <v>0</v>
      </c>
    </row>
    <row r="33" spans="1:27" x14ac:dyDescent="0.25">
      <c r="A33" s="56" t="s">
        <v>112</v>
      </c>
      <c r="B33" s="57" t="s">
        <v>112</v>
      </c>
      <c r="C33" s="58" t="s">
        <v>112</v>
      </c>
      <c r="D33" s="59">
        <v>24</v>
      </c>
      <c r="E33" s="66">
        <v>0</v>
      </c>
      <c r="F33" s="59">
        <v>19</v>
      </c>
      <c r="G33" s="66">
        <v>0</v>
      </c>
      <c r="H33" s="59">
        <v>3</v>
      </c>
      <c r="I33" s="59">
        <v>2</v>
      </c>
      <c r="J33" s="60">
        <v>2</v>
      </c>
      <c r="K33" s="63">
        <v>0</v>
      </c>
      <c r="L33" s="63">
        <v>0</v>
      </c>
      <c r="M33" s="63">
        <v>0</v>
      </c>
      <c r="N33" s="47">
        <v>6</v>
      </c>
      <c r="O33" s="47">
        <v>165</v>
      </c>
      <c r="P33" s="47">
        <v>75</v>
      </c>
      <c r="Q33" s="47">
        <v>3</v>
      </c>
      <c r="R33" s="63">
        <v>0</v>
      </c>
      <c r="S33" s="47">
        <v>51</v>
      </c>
      <c r="T33" s="63">
        <v>0</v>
      </c>
      <c r="U33" s="47">
        <v>1763</v>
      </c>
      <c r="V33" s="63">
        <v>0</v>
      </c>
      <c r="W33" s="47">
        <v>231</v>
      </c>
      <c r="X33" s="47">
        <v>93</v>
      </c>
      <c r="Y33" s="63">
        <v>0</v>
      </c>
      <c r="Z33" s="63">
        <v>0</v>
      </c>
      <c r="AA33" s="67">
        <v>0</v>
      </c>
    </row>
    <row r="34" spans="1:27" x14ac:dyDescent="0.25">
      <c r="A34" s="68" t="s">
        <v>113</v>
      </c>
      <c r="B34" s="69" t="s">
        <v>113</v>
      </c>
      <c r="C34" s="70" t="s">
        <v>113</v>
      </c>
      <c r="D34" s="71">
        <v>5</v>
      </c>
      <c r="E34" s="72">
        <v>0</v>
      </c>
      <c r="F34" s="71">
        <v>5</v>
      </c>
      <c r="G34" s="72">
        <v>0</v>
      </c>
      <c r="H34" s="72">
        <v>0</v>
      </c>
      <c r="I34" s="72">
        <v>0</v>
      </c>
      <c r="J34" s="73">
        <v>0</v>
      </c>
      <c r="K34" s="74">
        <v>0</v>
      </c>
      <c r="L34" s="74">
        <v>0</v>
      </c>
      <c r="M34" s="74">
        <v>0</v>
      </c>
      <c r="N34" s="74">
        <v>0</v>
      </c>
      <c r="O34" s="75">
        <v>21</v>
      </c>
      <c r="P34" s="75">
        <v>22</v>
      </c>
      <c r="Q34" s="74">
        <v>0</v>
      </c>
      <c r="R34" s="74">
        <v>0</v>
      </c>
      <c r="S34" s="75">
        <v>10</v>
      </c>
      <c r="T34" s="74">
        <v>0</v>
      </c>
      <c r="U34" s="75">
        <v>278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6">
        <v>0</v>
      </c>
    </row>
    <row r="35" spans="1:27" x14ac:dyDescent="0.25">
      <c r="A35" s="130"/>
      <c r="B35" s="130"/>
      <c r="C35" s="131"/>
      <c r="D35" s="126"/>
      <c r="E35" s="126"/>
      <c r="F35" s="126"/>
      <c r="G35" s="127"/>
      <c r="H35" s="127"/>
      <c r="I35" s="127"/>
    </row>
    <row r="36" spans="1:27" ht="16.5" customHeight="1" x14ac:dyDescent="0.25">
      <c r="A36" s="77" t="s">
        <v>114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</row>
    <row r="37" spans="1:27" x14ac:dyDescent="0.25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</row>
    <row r="38" spans="1:27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</row>
    <row r="39" spans="1:27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</row>
    <row r="40" spans="1:27" x14ac:dyDescent="0.25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</row>
    <row r="41" spans="1:27" x14ac:dyDescent="0.25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</row>
  </sheetData>
  <mergeCells count="52">
    <mergeCell ref="A1:AA1"/>
    <mergeCell ref="A14:C14"/>
    <mergeCell ref="D6:I6"/>
    <mergeCell ref="D7:D8"/>
    <mergeCell ref="E7:F7"/>
    <mergeCell ref="G7:G8"/>
    <mergeCell ref="H7:I7"/>
    <mergeCell ref="A9:C9"/>
    <mergeCell ref="A10:C10"/>
    <mergeCell ref="A11:C11"/>
    <mergeCell ref="A12:C12"/>
    <mergeCell ref="A13:C13"/>
    <mergeCell ref="R6:R8"/>
    <mergeCell ref="A2:AA2"/>
    <mergeCell ref="A4:AA4"/>
    <mergeCell ref="A5:AA5"/>
    <mergeCell ref="A30:C30"/>
    <mergeCell ref="A31:C31"/>
    <mergeCell ref="A32:C32"/>
    <mergeCell ref="A21:C21"/>
    <mergeCell ref="A22:C22"/>
    <mergeCell ref="A23:C23"/>
    <mergeCell ref="A24:C24"/>
    <mergeCell ref="A25:C25"/>
    <mergeCell ref="A26:C26"/>
    <mergeCell ref="J6:M6"/>
    <mergeCell ref="N6:N8"/>
    <mergeCell ref="A27:C27"/>
    <mergeCell ref="A28:C28"/>
    <mergeCell ref="A29:C29"/>
    <mergeCell ref="A15:C15"/>
    <mergeCell ref="A16:C16"/>
    <mergeCell ref="A17:C17"/>
    <mergeCell ref="A18:C18"/>
    <mergeCell ref="A19:C19"/>
    <mergeCell ref="A20:C20"/>
    <mergeCell ref="A36:AA41"/>
    <mergeCell ref="S6:S8"/>
    <mergeCell ref="T6:U6"/>
    <mergeCell ref="T7:U7"/>
    <mergeCell ref="V6:AA6"/>
    <mergeCell ref="V7:V8"/>
    <mergeCell ref="W7:X7"/>
    <mergeCell ref="Y7:AA7"/>
    <mergeCell ref="O6:O8"/>
    <mergeCell ref="J7:J8"/>
    <mergeCell ref="K7:M7"/>
    <mergeCell ref="P6:P8"/>
    <mergeCell ref="Q6:Q8"/>
    <mergeCell ref="A33:C33"/>
    <mergeCell ref="A34:C34"/>
    <mergeCell ref="A35:C35"/>
  </mergeCells>
  <phoneticPr fontId="15" type="noConversion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6EE8E-7A2D-4BB0-98DD-EEBC99928753}">
  <sheetPr>
    <pageSetUpPr fitToPage="1"/>
  </sheetPr>
  <dimension ref="A1:Q54"/>
  <sheetViews>
    <sheetView workbookViewId="0">
      <selection sqref="A1:AA1"/>
    </sheetView>
  </sheetViews>
  <sheetFormatPr defaultRowHeight="15" x14ac:dyDescent="0.25"/>
  <cols>
    <col min="1" max="1" width="4.25" style="78" customWidth="1"/>
    <col min="2" max="2" width="12.875" style="78" customWidth="1"/>
    <col min="3" max="3" width="4.5" style="78" customWidth="1"/>
    <col min="4" max="13" width="8.125" style="78" customWidth="1"/>
    <col min="14" max="14" width="6.625" style="78" customWidth="1"/>
    <col min="15" max="17" width="10.125" style="78" customWidth="1"/>
    <col min="18" max="16384" width="9" style="78"/>
  </cols>
  <sheetData>
    <row r="1" spans="1:17" ht="15.75" x14ac:dyDescent="0.25">
      <c r="A1" s="83" t="s">
        <v>118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x14ac:dyDescent="0.25">
      <c r="A2" s="83" t="s">
        <v>65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 x14ac:dyDescent="0.25">
      <c r="A3" s="84"/>
      <c r="B3" s="84"/>
      <c r="C3" s="84"/>
      <c r="D3" s="84"/>
      <c r="E3" s="84"/>
      <c r="F3" s="84"/>
      <c r="G3" s="48"/>
      <c r="H3" s="84"/>
      <c r="I3" s="84"/>
      <c r="J3" s="84"/>
      <c r="K3" s="84"/>
    </row>
    <row r="4" spans="1:17" ht="15.75" x14ac:dyDescent="0.25">
      <c r="A4" s="83" t="s">
        <v>116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7" ht="16.5" customHeight="1" x14ac:dyDescent="0.25">
      <c r="A5" s="85" t="s">
        <v>67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1:17" ht="24.75" customHeight="1" x14ac:dyDescent="0.25">
      <c r="A6" s="86"/>
      <c r="B6" s="7"/>
      <c r="C6" s="10"/>
      <c r="D6" s="11" t="s">
        <v>119</v>
      </c>
      <c r="E6" s="87"/>
      <c r="F6" s="87"/>
      <c r="G6" s="12" t="s">
        <v>77</v>
      </c>
      <c r="H6" s="13"/>
      <c r="I6" s="88"/>
      <c r="J6" s="6" t="s">
        <v>120</v>
      </c>
      <c r="K6" s="7"/>
      <c r="L6" s="87" t="s">
        <v>79</v>
      </c>
      <c r="M6" s="87"/>
      <c r="N6" s="87"/>
      <c r="O6" s="12" t="s">
        <v>81</v>
      </c>
      <c r="P6" s="13"/>
      <c r="Q6" s="14"/>
    </row>
    <row r="7" spans="1:17" ht="24.75" customHeight="1" x14ac:dyDescent="0.25">
      <c r="A7" s="89"/>
      <c r="B7" s="90"/>
      <c r="C7" s="26"/>
      <c r="D7" s="91"/>
      <c r="E7" s="92" t="s">
        <v>121</v>
      </c>
      <c r="F7" s="92" t="s">
        <v>80</v>
      </c>
      <c r="G7" s="28" t="s">
        <v>121</v>
      </c>
      <c r="H7" s="93"/>
      <c r="I7" s="92" t="s">
        <v>80</v>
      </c>
      <c r="J7" s="94"/>
      <c r="K7" s="90"/>
      <c r="L7" s="28" t="s">
        <v>121</v>
      </c>
      <c r="M7" s="93"/>
      <c r="N7" s="92" t="s">
        <v>80</v>
      </c>
      <c r="O7" s="95" t="s">
        <v>122</v>
      </c>
      <c r="P7" s="95" t="s">
        <v>123</v>
      </c>
      <c r="Q7" s="96" t="s">
        <v>124</v>
      </c>
    </row>
    <row r="8" spans="1:17" ht="60.75" x14ac:dyDescent="0.25">
      <c r="A8" s="97"/>
      <c r="B8" s="98"/>
      <c r="C8" s="42"/>
      <c r="D8" s="44"/>
      <c r="E8" s="43"/>
      <c r="F8" s="43"/>
      <c r="G8" s="99" t="s">
        <v>125</v>
      </c>
      <c r="H8" s="44" t="s">
        <v>83</v>
      </c>
      <c r="I8" s="43"/>
      <c r="J8" s="34" t="s">
        <v>121</v>
      </c>
      <c r="K8" s="35" t="s">
        <v>80</v>
      </c>
      <c r="L8" s="35" t="s">
        <v>84</v>
      </c>
      <c r="M8" s="34" t="s">
        <v>85</v>
      </c>
      <c r="N8" s="43"/>
      <c r="O8" s="100" t="s">
        <v>57</v>
      </c>
      <c r="P8" s="100" t="s">
        <v>58</v>
      </c>
      <c r="Q8" s="101" t="s">
        <v>59</v>
      </c>
    </row>
    <row r="9" spans="1:17" ht="30" x14ac:dyDescent="0.25">
      <c r="A9" s="102" t="s">
        <v>126</v>
      </c>
      <c r="B9" s="103" t="s">
        <v>60</v>
      </c>
      <c r="C9" s="104"/>
      <c r="D9" s="105">
        <v>6657</v>
      </c>
      <c r="E9" s="106">
        <v>6657</v>
      </c>
      <c r="F9" s="54">
        <v>304</v>
      </c>
      <c r="G9" s="106">
        <v>242</v>
      </c>
      <c r="H9" s="106">
        <v>1939</v>
      </c>
      <c r="I9" s="54">
        <v>272</v>
      </c>
      <c r="J9" s="106">
        <v>393</v>
      </c>
      <c r="K9" s="54">
        <v>10</v>
      </c>
      <c r="L9" s="106">
        <v>2029</v>
      </c>
      <c r="M9" s="106">
        <v>1906</v>
      </c>
      <c r="N9" s="54">
        <v>22</v>
      </c>
      <c r="O9" s="106">
        <v>4</v>
      </c>
      <c r="P9" s="106">
        <v>10</v>
      </c>
      <c r="Q9" s="106">
        <v>134</v>
      </c>
    </row>
    <row r="10" spans="1:17" x14ac:dyDescent="0.25">
      <c r="A10" s="107" t="s">
        <v>127</v>
      </c>
      <c r="B10" s="107" t="s">
        <v>127</v>
      </c>
      <c r="C10" s="108"/>
      <c r="D10" s="109">
        <v>62893</v>
      </c>
      <c r="E10" s="110">
        <v>61744</v>
      </c>
      <c r="F10" s="110">
        <v>1149</v>
      </c>
      <c r="G10" s="110">
        <v>3247</v>
      </c>
      <c r="H10" s="110">
        <v>12697</v>
      </c>
      <c r="I10" s="110">
        <v>1026</v>
      </c>
      <c r="J10" s="110">
        <v>4251</v>
      </c>
      <c r="K10" s="110">
        <v>37</v>
      </c>
      <c r="L10" s="110">
        <v>20465</v>
      </c>
      <c r="M10" s="110">
        <v>20364</v>
      </c>
      <c r="N10" s="110">
        <v>86</v>
      </c>
      <c r="O10" s="110">
        <v>13</v>
      </c>
      <c r="P10" s="110">
        <v>20</v>
      </c>
      <c r="Q10" s="110">
        <v>687</v>
      </c>
    </row>
    <row r="11" spans="1:17" ht="30.75" x14ac:dyDescent="0.25">
      <c r="A11" s="107" t="s">
        <v>51</v>
      </c>
      <c r="B11" s="107" t="s">
        <v>51</v>
      </c>
      <c r="C11" s="111" t="s">
        <v>128</v>
      </c>
      <c r="D11" s="109">
        <v>1273</v>
      </c>
      <c r="E11" s="110">
        <v>1263</v>
      </c>
      <c r="F11" s="110">
        <v>10</v>
      </c>
      <c r="G11" s="110">
        <v>65</v>
      </c>
      <c r="H11" s="110">
        <v>298</v>
      </c>
      <c r="I11" s="110">
        <v>9</v>
      </c>
      <c r="J11" s="110">
        <v>75</v>
      </c>
      <c r="K11" s="112">
        <v>0</v>
      </c>
      <c r="L11" s="110">
        <v>475</v>
      </c>
      <c r="M11" s="110">
        <v>339</v>
      </c>
      <c r="N11" s="110">
        <v>1</v>
      </c>
      <c r="O11" s="112">
        <v>0</v>
      </c>
      <c r="P11" s="112">
        <v>0</v>
      </c>
      <c r="Q11" s="110">
        <v>11</v>
      </c>
    </row>
    <row r="12" spans="1:17" ht="30.75" x14ac:dyDescent="0.25">
      <c r="A12" s="107"/>
      <c r="B12" s="107"/>
      <c r="C12" s="111" t="s">
        <v>129</v>
      </c>
      <c r="D12" s="109">
        <v>61620</v>
      </c>
      <c r="E12" s="110">
        <v>60481</v>
      </c>
      <c r="F12" s="110">
        <v>1139</v>
      </c>
      <c r="G12" s="110">
        <v>3182</v>
      </c>
      <c r="H12" s="110">
        <v>12399</v>
      </c>
      <c r="I12" s="110">
        <v>1017</v>
      </c>
      <c r="J12" s="110">
        <v>4176</v>
      </c>
      <c r="K12" s="110">
        <v>37</v>
      </c>
      <c r="L12" s="110">
        <v>19990</v>
      </c>
      <c r="M12" s="110">
        <v>20025</v>
      </c>
      <c r="N12" s="110">
        <v>85</v>
      </c>
      <c r="O12" s="110">
        <v>13</v>
      </c>
      <c r="P12" s="110">
        <v>20</v>
      </c>
      <c r="Q12" s="110">
        <v>676</v>
      </c>
    </row>
    <row r="13" spans="1:17" x14ac:dyDescent="0.25">
      <c r="A13" s="113" t="s">
        <v>130</v>
      </c>
      <c r="B13" s="113" t="s">
        <v>130</v>
      </c>
      <c r="C13" s="114"/>
      <c r="D13" s="105">
        <v>4496</v>
      </c>
      <c r="E13" s="106">
        <v>4496</v>
      </c>
      <c r="F13" s="115">
        <v>0</v>
      </c>
      <c r="G13" s="106">
        <v>214</v>
      </c>
      <c r="H13" s="115">
        <v>0</v>
      </c>
      <c r="I13" s="115">
        <v>0</v>
      </c>
      <c r="J13" s="106">
        <v>386</v>
      </c>
      <c r="K13" s="115">
        <v>0</v>
      </c>
      <c r="L13" s="106">
        <v>1986</v>
      </c>
      <c r="M13" s="106">
        <v>1819</v>
      </c>
      <c r="N13" s="115">
        <v>0</v>
      </c>
      <c r="O13" s="115">
        <v>0</v>
      </c>
      <c r="P13" s="115">
        <v>1</v>
      </c>
      <c r="Q13" s="106">
        <v>90</v>
      </c>
    </row>
    <row r="14" spans="1:17" ht="30.75" x14ac:dyDescent="0.25">
      <c r="A14" s="113"/>
      <c r="B14" s="113"/>
      <c r="C14" s="116" t="s">
        <v>128</v>
      </c>
      <c r="D14" s="105">
        <v>234</v>
      </c>
      <c r="E14" s="106">
        <v>234</v>
      </c>
      <c r="F14" s="115">
        <v>0</v>
      </c>
      <c r="G14" s="106">
        <v>17</v>
      </c>
      <c r="H14" s="115">
        <v>0</v>
      </c>
      <c r="I14" s="115">
        <v>0</v>
      </c>
      <c r="J14" s="106">
        <v>12</v>
      </c>
      <c r="K14" s="115">
        <v>0</v>
      </c>
      <c r="L14" s="106">
        <v>118</v>
      </c>
      <c r="M14" s="106">
        <v>85</v>
      </c>
      <c r="N14" s="115">
        <v>0</v>
      </c>
      <c r="O14" s="115">
        <v>0</v>
      </c>
      <c r="P14" s="115">
        <v>0</v>
      </c>
      <c r="Q14" s="106">
        <v>2</v>
      </c>
    </row>
    <row r="15" spans="1:17" ht="30.75" x14ac:dyDescent="0.25">
      <c r="A15" s="113"/>
      <c r="B15" s="113"/>
      <c r="C15" s="116" t="s">
        <v>129</v>
      </c>
      <c r="D15" s="105">
        <v>4262</v>
      </c>
      <c r="E15" s="106">
        <v>4262</v>
      </c>
      <c r="F15" s="115">
        <v>0</v>
      </c>
      <c r="G15" s="106">
        <v>197</v>
      </c>
      <c r="H15" s="115">
        <v>0</v>
      </c>
      <c r="I15" s="115">
        <v>0</v>
      </c>
      <c r="J15" s="106">
        <v>374</v>
      </c>
      <c r="K15" s="115">
        <v>0</v>
      </c>
      <c r="L15" s="106">
        <v>1868</v>
      </c>
      <c r="M15" s="106">
        <v>1734</v>
      </c>
      <c r="N15" s="115">
        <v>0</v>
      </c>
      <c r="O15" s="115">
        <v>0</v>
      </c>
      <c r="P15" s="115">
        <v>1</v>
      </c>
      <c r="Q15" s="106">
        <v>88</v>
      </c>
    </row>
    <row r="16" spans="1:17" x14ac:dyDescent="0.25">
      <c r="A16" s="107" t="s">
        <v>131</v>
      </c>
      <c r="B16" s="107" t="s">
        <v>131</v>
      </c>
      <c r="C16" s="108"/>
      <c r="D16" s="109">
        <v>15672</v>
      </c>
      <c r="E16" s="110">
        <v>15424</v>
      </c>
      <c r="F16" s="110">
        <v>248</v>
      </c>
      <c r="G16" s="110">
        <v>670</v>
      </c>
      <c r="H16" s="110">
        <v>8822</v>
      </c>
      <c r="I16" s="110">
        <v>227</v>
      </c>
      <c r="J16" s="110">
        <v>766</v>
      </c>
      <c r="K16" s="110">
        <v>9</v>
      </c>
      <c r="L16" s="110">
        <v>2242</v>
      </c>
      <c r="M16" s="110">
        <v>2851</v>
      </c>
      <c r="N16" s="110">
        <v>12</v>
      </c>
      <c r="O16" s="110">
        <v>1</v>
      </c>
      <c r="P16" s="112">
        <v>0</v>
      </c>
      <c r="Q16" s="110">
        <v>72</v>
      </c>
    </row>
    <row r="17" spans="1:17" ht="30.75" x14ac:dyDescent="0.25">
      <c r="A17" s="107"/>
      <c r="B17" s="107"/>
      <c r="C17" s="111" t="s">
        <v>128</v>
      </c>
      <c r="D17" s="109">
        <v>376</v>
      </c>
      <c r="E17" s="110">
        <v>370</v>
      </c>
      <c r="F17" s="110">
        <v>6</v>
      </c>
      <c r="G17" s="110">
        <v>32</v>
      </c>
      <c r="H17" s="110">
        <v>240</v>
      </c>
      <c r="I17" s="110">
        <v>6</v>
      </c>
      <c r="J17" s="110">
        <v>14</v>
      </c>
      <c r="K17" s="112">
        <v>0</v>
      </c>
      <c r="L17" s="110">
        <v>48</v>
      </c>
      <c r="M17" s="110">
        <v>34</v>
      </c>
      <c r="N17" s="112">
        <v>0</v>
      </c>
      <c r="O17" s="112">
        <v>0</v>
      </c>
      <c r="P17" s="112">
        <v>0</v>
      </c>
      <c r="Q17" s="112">
        <v>2</v>
      </c>
    </row>
    <row r="18" spans="1:17" ht="30.75" x14ac:dyDescent="0.25">
      <c r="A18" s="107"/>
      <c r="B18" s="107"/>
      <c r="C18" s="111" t="s">
        <v>129</v>
      </c>
      <c r="D18" s="109">
        <v>15296</v>
      </c>
      <c r="E18" s="110">
        <v>15054</v>
      </c>
      <c r="F18" s="110">
        <v>242</v>
      </c>
      <c r="G18" s="110">
        <v>638</v>
      </c>
      <c r="H18" s="110">
        <v>8582</v>
      </c>
      <c r="I18" s="110">
        <v>221</v>
      </c>
      <c r="J18" s="110">
        <v>752</v>
      </c>
      <c r="K18" s="110">
        <v>9</v>
      </c>
      <c r="L18" s="110">
        <v>2194</v>
      </c>
      <c r="M18" s="110">
        <v>2817</v>
      </c>
      <c r="N18" s="110">
        <v>12</v>
      </c>
      <c r="O18" s="110">
        <v>1</v>
      </c>
      <c r="P18" s="112">
        <v>0</v>
      </c>
      <c r="Q18" s="110">
        <v>70</v>
      </c>
    </row>
    <row r="19" spans="1:17" x14ac:dyDescent="0.25">
      <c r="A19" s="113" t="s">
        <v>132</v>
      </c>
      <c r="B19" s="113" t="s">
        <v>132</v>
      </c>
      <c r="C19" s="114"/>
      <c r="D19" s="105">
        <v>38816</v>
      </c>
      <c r="E19" s="106">
        <v>37942</v>
      </c>
      <c r="F19" s="106">
        <v>874</v>
      </c>
      <c r="G19" s="106">
        <v>2280</v>
      </c>
      <c r="H19" s="106">
        <v>3868</v>
      </c>
      <c r="I19" s="106">
        <v>784</v>
      </c>
      <c r="J19" s="106">
        <v>3071</v>
      </c>
      <c r="K19" s="106">
        <v>28</v>
      </c>
      <c r="L19" s="106">
        <v>14212</v>
      </c>
      <c r="M19" s="106">
        <v>13969</v>
      </c>
      <c r="N19" s="106">
        <v>62</v>
      </c>
      <c r="O19" s="106">
        <v>11</v>
      </c>
      <c r="P19" s="106">
        <v>16</v>
      </c>
      <c r="Q19" s="106">
        <v>515</v>
      </c>
    </row>
    <row r="20" spans="1:17" ht="30.75" x14ac:dyDescent="0.25">
      <c r="A20" s="113" t="s">
        <v>61</v>
      </c>
      <c r="B20" s="113" t="s">
        <v>61</v>
      </c>
      <c r="C20" s="116" t="s">
        <v>128</v>
      </c>
      <c r="D20" s="105">
        <v>648</v>
      </c>
      <c r="E20" s="106">
        <v>644</v>
      </c>
      <c r="F20" s="106">
        <v>4</v>
      </c>
      <c r="G20" s="106">
        <v>16</v>
      </c>
      <c r="H20" s="106">
        <v>58</v>
      </c>
      <c r="I20" s="106">
        <v>3</v>
      </c>
      <c r="J20" s="106">
        <v>49</v>
      </c>
      <c r="K20" s="115">
        <v>0</v>
      </c>
      <c r="L20" s="106">
        <v>299</v>
      </c>
      <c r="M20" s="106">
        <v>215</v>
      </c>
      <c r="N20" s="106">
        <v>1</v>
      </c>
      <c r="O20" s="115">
        <v>0</v>
      </c>
      <c r="P20" s="115">
        <v>0</v>
      </c>
      <c r="Q20" s="106">
        <v>7</v>
      </c>
    </row>
    <row r="21" spans="1:17" ht="30.75" x14ac:dyDescent="0.25">
      <c r="A21" s="113"/>
      <c r="B21" s="113"/>
      <c r="C21" s="116" t="s">
        <v>129</v>
      </c>
      <c r="D21" s="105">
        <v>38168</v>
      </c>
      <c r="E21" s="106">
        <v>37298</v>
      </c>
      <c r="F21" s="106">
        <v>870</v>
      </c>
      <c r="G21" s="106">
        <v>2264</v>
      </c>
      <c r="H21" s="106">
        <v>3810</v>
      </c>
      <c r="I21" s="106">
        <v>781</v>
      </c>
      <c r="J21" s="106">
        <v>3022</v>
      </c>
      <c r="K21" s="106">
        <v>28</v>
      </c>
      <c r="L21" s="106">
        <v>13913</v>
      </c>
      <c r="M21" s="106">
        <v>13754</v>
      </c>
      <c r="N21" s="106">
        <v>61</v>
      </c>
      <c r="O21" s="106">
        <v>11</v>
      </c>
      <c r="P21" s="106">
        <v>16</v>
      </c>
      <c r="Q21" s="106">
        <v>508</v>
      </c>
    </row>
    <row r="22" spans="1:17" x14ac:dyDescent="0.25">
      <c r="A22" s="107" t="s">
        <v>133</v>
      </c>
      <c r="B22" s="107" t="s">
        <v>133</v>
      </c>
      <c r="C22" s="108"/>
      <c r="D22" s="109">
        <v>3909</v>
      </c>
      <c r="E22" s="110">
        <v>3882</v>
      </c>
      <c r="F22" s="110">
        <v>27</v>
      </c>
      <c r="G22" s="110">
        <v>83</v>
      </c>
      <c r="H22" s="110">
        <v>7</v>
      </c>
      <c r="I22" s="110">
        <v>15</v>
      </c>
      <c r="J22" s="110">
        <v>28</v>
      </c>
      <c r="K22" s="112">
        <v>0</v>
      </c>
      <c r="L22" s="110">
        <v>2025</v>
      </c>
      <c r="M22" s="110">
        <v>1725</v>
      </c>
      <c r="N22" s="110">
        <v>12</v>
      </c>
      <c r="O22" s="110">
        <v>1</v>
      </c>
      <c r="P22" s="110">
        <v>3</v>
      </c>
      <c r="Q22" s="110">
        <v>10</v>
      </c>
    </row>
    <row r="23" spans="1:17" ht="30.75" x14ac:dyDescent="0.25">
      <c r="A23" s="107" t="s">
        <v>62</v>
      </c>
      <c r="B23" s="107" t="s">
        <v>62</v>
      </c>
      <c r="C23" s="111" t="s">
        <v>128</v>
      </c>
      <c r="D23" s="109">
        <v>15</v>
      </c>
      <c r="E23" s="110">
        <v>15</v>
      </c>
      <c r="F23" s="112">
        <v>0</v>
      </c>
      <c r="G23" s="112">
        <v>0</v>
      </c>
      <c r="H23" s="112">
        <v>0</v>
      </c>
      <c r="I23" s="112">
        <v>0</v>
      </c>
      <c r="J23" s="112">
        <v>0</v>
      </c>
      <c r="K23" s="112">
        <v>0</v>
      </c>
      <c r="L23" s="110">
        <v>10</v>
      </c>
      <c r="M23" s="110">
        <v>5</v>
      </c>
      <c r="N23" s="112">
        <v>0</v>
      </c>
      <c r="O23" s="112">
        <v>0</v>
      </c>
      <c r="P23" s="112">
        <v>0</v>
      </c>
      <c r="Q23" s="112">
        <v>0</v>
      </c>
    </row>
    <row r="24" spans="1:17" ht="30.75" x14ac:dyDescent="0.25">
      <c r="A24" s="107"/>
      <c r="B24" s="107"/>
      <c r="C24" s="111" t="s">
        <v>129</v>
      </c>
      <c r="D24" s="109">
        <v>3894</v>
      </c>
      <c r="E24" s="110">
        <v>3867</v>
      </c>
      <c r="F24" s="110">
        <v>27</v>
      </c>
      <c r="G24" s="110">
        <v>83</v>
      </c>
      <c r="H24" s="110">
        <v>7</v>
      </c>
      <c r="I24" s="110">
        <v>15</v>
      </c>
      <c r="J24" s="110">
        <v>28</v>
      </c>
      <c r="K24" s="112">
        <v>0</v>
      </c>
      <c r="L24" s="110">
        <v>2015</v>
      </c>
      <c r="M24" s="110">
        <v>1720</v>
      </c>
      <c r="N24" s="110">
        <v>12</v>
      </c>
      <c r="O24" s="110">
        <v>1</v>
      </c>
      <c r="P24" s="110">
        <v>3</v>
      </c>
      <c r="Q24" s="110">
        <v>10</v>
      </c>
    </row>
    <row r="25" spans="1:17" x14ac:dyDescent="0.25">
      <c r="A25" s="113" t="s">
        <v>134</v>
      </c>
      <c r="B25" s="113" t="s">
        <v>134</v>
      </c>
      <c r="C25" s="114"/>
      <c r="D25" s="105">
        <v>5</v>
      </c>
      <c r="E25" s="106">
        <v>5</v>
      </c>
      <c r="F25" s="115">
        <v>0</v>
      </c>
      <c r="G25" s="115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15">
        <v>0</v>
      </c>
      <c r="N25" s="115">
        <v>0</v>
      </c>
      <c r="O25" s="106">
        <v>1</v>
      </c>
      <c r="P25" s="106">
        <v>4</v>
      </c>
      <c r="Q25" s="115">
        <v>0</v>
      </c>
    </row>
    <row r="26" spans="1:17" ht="30.75" x14ac:dyDescent="0.25">
      <c r="A26" s="113" t="s">
        <v>63</v>
      </c>
      <c r="B26" s="113" t="s">
        <v>63</v>
      </c>
      <c r="C26" s="116" t="s">
        <v>128</v>
      </c>
      <c r="D26" s="105">
        <v>1</v>
      </c>
      <c r="E26" s="106">
        <v>1</v>
      </c>
      <c r="F26" s="115">
        <v>0</v>
      </c>
      <c r="G26" s="115">
        <v>0</v>
      </c>
      <c r="H26" s="115">
        <v>0</v>
      </c>
      <c r="I26" s="115">
        <v>0</v>
      </c>
      <c r="J26" s="115">
        <v>0</v>
      </c>
      <c r="K26" s="115">
        <v>0</v>
      </c>
      <c r="L26" s="115">
        <v>0</v>
      </c>
      <c r="M26" s="115">
        <v>0</v>
      </c>
      <c r="N26" s="115">
        <v>0</v>
      </c>
      <c r="O26" s="106">
        <v>1</v>
      </c>
      <c r="P26" s="115">
        <v>0</v>
      </c>
      <c r="Q26" s="115">
        <v>0</v>
      </c>
    </row>
    <row r="27" spans="1:17" ht="30.75" x14ac:dyDescent="0.25">
      <c r="A27" s="113"/>
      <c r="B27" s="113"/>
      <c r="C27" s="116" t="s">
        <v>129</v>
      </c>
      <c r="D27" s="105">
        <v>4</v>
      </c>
      <c r="E27" s="106">
        <v>4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06">
        <v>4</v>
      </c>
      <c r="Q27" s="115">
        <v>0</v>
      </c>
    </row>
    <row r="28" spans="1:17" x14ac:dyDescent="0.25">
      <c r="A28" s="107" t="s">
        <v>135</v>
      </c>
      <c r="B28" s="107" t="s">
        <v>135</v>
      </c>
      <c r="C28" s="108"/>
      <c r="D28" s="109">
        <v>20649</v>
      </c>
      <c r="E28" s="110">
        <v>20292</v>
      </c>
      <c r="F28" s="110">
        <v>357</v>
      </c>
      <c r="G28" s="110">
        <v>1640</v>
      </c>
      <c r="H28" s="110">
        <v>2619</v>
      </c>
      <c r="I28" s="110">
        <v>312</v>
      </c>
      <c r="J28" s="110">
        <v>1521</v>
      </c>
      <c r="K28" s="110">
        <v>16</v>
      </c>
      <c r="L28" s="110">
        <v>5816</v>
      </c>
      <c r="M28" s="110">
        <v>8424</v>
      </c>
      <c r="N28" s="110">
        <v>29</v>
      </c>
      <c r="O28" s="110">
        <v>3</v>
      </c>
      <c r="P28" s="110">
        <v>11</v>
      </c>
      <c r="Q28" s="110">
        <v>258</v>
      </c>
    </row>
    <row r="29" spans="1:17" ht="30.75" x14ac:dyDescent="0.25">
      <c r="A29" s="117"/>
      <c r="B29" s="117"/>
      <c r="C29" s="111" t="s">
        <v>128</v>
      </c>
      <c r="D29" s="109">
        <v>4529</v>
      </c>
      <c r="E29" s="110">
        <v>4497</v>
      </c>
      <c r="F29" s="110">
        <v>32</v>
      </c>
      <c r="G29" s="110">
        <v>315</v>
      </c>
      <c r="H29" s="110">
        <v>118</v>
      </c>
      <c r="I29" s="110">
        <v>25</v>
      </c>
      <c r="J29" s="110">
        <v>137</v>
      </c>
      <c r="K29" s="110">
        <v>1</v>
      </c>
      <c r="L29" s="110">
        <v>1686</v>
      </c>
      <c r="M29" s="110">
        <v>2230</v>
      </c>
      <c r="N29" s="110">
        <v>6</v>
      </c>
      <c r="O29" s="112">
        <v>0</v>
      </c>
      <c r="P29" s="112">
        <v>0</v>
      </c>
      <c r="Q29" s="110">
        <v>11</v>
      </c>
    </row>
    <row r="30" spans="1:17" ht="30.75" x14ac:dyDescent="0.25">
      <c r="A30" s="107"/>
      <c r="B30" s="107"/>
      <c r="C30" s="111" t="s">
        <v>129</v>
      </c>
      <c r="D30" s="109">
        <v>16120</v>
      </c>
      <c r="E30" s="110">
        <v>15795</v>
      </c>
      <c r="F30" s="110">
        <v>325</v>
      </c>
      <c r="G30" s="110">
        <v>1325</v>
      </c>
      <c r="H30" s="110">
        <v>2501</v>
      </c>
      <c r="I30" s="110">
        <v>287</v>
      </c>
      <c r="J30" s="110">
        <v>1384</v>
      </c>
      <c r="K30" s="110">
        <v>15</v>
      </c>
      <c r="L30" s="110">
        <v>4130</v>
      </c>
      <c r="M30" s="110">
        <v>6194</v>
      </c>
      <c r="N30" s="110">
        <v>23</v>
      </c>
      <c r="O30" s="110">
        <v>3</v>
      </c>
      <c r="P30" s="110">
        <v>11</v>
      </c>
      <c r="Q30" s="110">
        <v>247</v>
      </c>
    </row>
    <row r="31" spans="1:17" x14ac:dyDescent="0.25">
      <c r="A31" s="113" t="s">
        <v>136</v>
      </c>
      <c r="B31" s="113" t="s">
        <v>136</v>
      </c>
      <c r="C31" s="114"/>
      <c r="D31" s="105">
        <v>554716</v>
      </c>
      <c r="E31" s="106">
        <v>544991</v>
      </c>
      <c r="F31" s="106">
        <v>9725</v>
      </c>
      <c r="G31" s="106">
        <v>27155</v>
      </c>
      <c r="H31" s="106">
        <v>97162</v>
      </c>
      <c r="I31" s="106">
        <v>8524</v>
      </c>
      <c r="J31" s="106">
        <v>39332</v>
      </c>
      <c r="K31" s="106">
        <v>385</v>
      </c>
      <c r="L31" s="106">
        <v>192605</v>
      </c>
      <c r="M31" s="106">
        <v>184292</v>
      </c>
      <c r="N31" s="106">
        <v>816</v>
      </c>
      <c r="O31" s="106">
        <v>85</v>
      </c>
      <c r="P31" s="106">
        <v>134</v>
      </c>
      <c r="Q31" s="106">
        <v>4226</v>
      </c>
    </row>
    <row r="32" spans="1:17" ht="30.75" x14ac:dyDescent="0.25">
      <c r="A32" s="118"/>
      <c r="B32" s="118"/>
      <c r="C32" s="116" t="s">
        <v>128</v>
      </c>
      <c r="D32" s="105">
        <v>288678</v>
      </c>
      <c r="E32" s="106">
        <v>283612</v>
      </c>
      <c r="F32" s="106">
        <v>5066</v>
      </c>
      <c r="G32" s="106">
        <v>14148</v>
      </c>
      <c r="H32" s="106">
        <v>51107</v>
      </c>
      <c r="I32" s="106">
        <v>4441</v>
      </c>
      <c r="J32" s="106">
        <v>20561</v>
      </c>
      <c r="K32" s="106">
        <v>205</v>
      </c>
      <c r="L32" s="106">
        <v>99794</v>
      </c>
      <c r="M32" s="106">
        <v>95653</v>
      </c>
      <c r="N32" s="106">
        <v>420</v>
      </c>
      <c r="O32" s="106">
        <v>43</v>
      </c>
      <c r="P32" s="106">
        <v>73</v>
      </c>
      <c r="Q32" s="106">
        <v>2233</v>
      </c>
    </row>
    <row r="33" spans="1:17" ht="30.75" x14ac:dyDescent="0.25">
      <c r="A33" s="113"/>
      <c r="B33" s="113"/>
      <c r="C33" s="116" t="s">
        <v>129</v>
      </c>
      <c r="D33" s="105">
        <v>266038</v>
      </c>
      <c r="E33" s="106">
        <v>261379</v>
      </c>
      <c r="F33" s="106">
        <v>4659</v>
      </c>
      <c r="G33" s="106">
        <v>13007</v>
      </c>
      <c r="H33" s="106">
        <v>46055</v>
      </c>
      <c r="I33" s="106">
        <v>4083</v>
      </c>
      <c r="J33" s="106">
        <v>18771</v>
      </c>
      <c r="K33" s="106">
        <v>180</v>
      </c>
      <c r="L33" s="106">
        <v>92811</v>
      </c>
      <c r="M33" s="106">
        <v>88639</v>
      </c>
      <c r="N33" s="106">
        <v>396</v>
      </c>
      <c r="O33" s="106">
        <v>42</v>
      </c>
      <c r="P33" s="106">
        <v>61</v>
      </c>
      <c r="Q33" s="106">
        <v>1993</v>
      </c>
    </row>
    <row r="34" spans="1:17" x14ac:dyDescent="0.25">
      <c r="A34" s="107" t="s">
        <v>137</v>
      </c>
      <c r="B34" s="107" t="s">
        <v>137</v>
      </c>
      <c r="C34" s="108"/>
      <c r="D34" s="109">
        <v>84545</v>
      </c>
      <c r="E34" s="110">
        <v>83042</v>
      </c>
      <c r="F34" s="110">
        <v>1503</v>
      </c>
      <c r="G34" s="110">
        <v>4050</v>
      </c>
      <c r="H34" s="110">
        <v>10067</v>
      </c>
      <c r="I34" s="110">
        <v>1247</v>
      </c>
      <c r="J34" s="110">
        <v>6077</v>
      </c>
      <c r="K34" s="110">
        <v>30</v>
      </c>
      <c r="L34" s="110">
        <v>34127</v>
      </c>
      <c r="M34" s="110">
        <v>27413</v>
      </c>
      <c r="N34" s="110">
        <v>226</v>
      </c>
      <c r="O34" s="110">
        <v>21</v>
      </c>
      <c r="P34" s="110">
        <v>38</v>
      </c>
      <c r="Q34" s="110">
        <v>1249</v>
      </c>
    </row>
    <row r="35" spans="1:17" ht="30.75" x14ac:dyDescent="0.25">
      <c r="A35" s="117"/>
      <c r="B35" s="117"/>
      <c r="C35" s="111" t="s">
        <v>128</v>
      </c>
      <c r="D35" s="109">
        <v>44800</v>
      </c>
      <c r="E35" s="110">
        <v>44004</v>
      </c>
      <c r="F35" s="110">
        <v>796</v>
      </c>
      <c r="G35" s="110">
        <v>2189</v>
      </c>
      <c r="H35" s="110">
        <v>5392</v>
      </c>
      <c r="I35" s="110">
        <v>659</v>
      </c>
      <c r="J35" s="110">
        <v>3205</v>
      </c>
      <c r="K35" s="110">
        <v>14</v>
      </c>
      <c r="L35" s="110">
        <v>17939</v>
      </c>
      <c r="M35" s="110">
        <v>14593</v>
      </c>
      <c r="N35" s="110">
        <v>123</v>
      </c>
      <c r="O35" s="110">
        <v>12</v>
      </c>
      <c r="P35" s="110">
        <v>21</v>
      </c>
      <c r="Q35" s="110">
        <v>653</v>
      </c>
    </row>
    <row r="36" spans="1:17" ht="30.75" x14ac:dyDescent="0.25">
      <c r="A36" s="107"/>
      <c r="B36" s="107"/>
      <c r="C36" s="111" t="s">
        <v>129</v>
      </c>
      <c r="D36" s="109">
        <v>39745</v>
      </c>
      <c r="E36" s="110">
        <v>39038</v>
      </c>
      <c r="F36" s="110">
        <v>707</v>
      </c>
      <c r="G36" s="110">
        <v>1861</v>
      </c>
      <c r="H36" s="110">
        <v>4675</v>
      </c>
      <c r="I36" s="110">
        <v>588</v>
      </c>
      <c r="J36" s="110">
        <v>2872</v>
      </c>
      <c r="K36" s="110">
        <v>16</v>
      </c>
      <c r="L36" s="110">
        <v>16188</v>
      </c>
      <c r="M36" s="110">
        <v>12820</v>
      </c>
      <c r="N36" s="110">
        <v>103</v>
      </c>
      <c r="O36" s="110">
        <v>9</v>
      </c>
      <c r="P36" s="110">
        <v>17</v>
      </c>
      <c r="Q36" s="110">
        <v>596</v>
      </c>
    </row>
    <row r="37" spans="1:17" x14ac:dyDescent="0.25">
      <c r="A37" s="113" t="s">
        <v>138</v>
      </c>
      <c r="B37" s="113" t="s">
        <v>138</v>
      </c>
      <c r="C37" s="114"/>
      <c r="D37" s="105">
        <v>139924</v>
      </c>
      <c r="E37" s="106">
        <v>137517</v>
      </c>
      <c r="F37" s="106">
        <v>2407</v>
      </c>
      <c r="G37" s="106">
        <v>6752</v>
      </c>
      <c r="H37" s="106">
        <v>21620</v>
      </c>
      <c r="I37" s="106">
        <v>2126</v>
      </c>
      <c r="J37" s="106">
        <v>10121</v>
      </c>
      <c r="K37" s="106">
        <v>95</v>
      </c>
      <c r="L37" s="106">
        <v>49738</v>
      </c>
      <c r="M37" s="106">
        <v>47955</v>
      </c>
      <c r="N37" s="106">
        <v>186</v>
      </c>
      <c r="O37" s="106">
        <v>23</v>
      </c>
      <c r="P37" s="106">
        <v>37</v>
      </c>
      <c r="Q37" s="106">
        <v>1271</v>
      </c>
    </row>
    <row r="38" spans="1:17" ht="30.75" x14ac:dyDescent="0.25">
      <c r="A38" s="118"/>
      <c r="B38" s="118"/>
      <c r="C38" s="116" t="s">
        <v>128</v>
      </c>
      <c r="D38" s="105">
        <v>72712</v>
      </c>
      <c r="E38" s="106">
        <v>71430</v>
      </c>
      <c r="F38" s="106">
        <v>1282</v>
      </c>
      <c r="G38" s="106">
        <v>3513</v>
      </c>
      <c r="H38" s="106">
        <v>11266</v>
      </c>
      <c r="I38" s="106">
        <v>1147</v>
      </c>
      <c r="J38" s="106">
        <v>5324</v>
      </c>
      <c r="K38" s="106">
        <v>48</v>
      </c>
      <c r="L38" s="106">
        <v>25765</v>
      </c>
      <c r="M38" s="106">
        <v>24845</v>
      </c>
      <c r="N38" s="106">
        <v>87</v>
      </c>
      <c r="O38" s="106">
        <v>12</v>
      </c>
      <c r="P38" s="106">
        <v>20</v>
      </c>
      <c r="Q38" s="106">
        <v>685</v>
      </c>
    </row>
    <row r="39" spans="1:17" ht="30.75" x14ac:dyDescent="0.25">
      <c r="A39" s="113"/>
      <c r="B39" s="113"/>
      <c r="C39" s="116" t="s">
        <v>129</v>
      </c>
      <c r="D39" s="105">
        <v>67212</v>
      </c>
      <c r="E39" s="106">
        <v>66087</v>
      </c>
      <c r="F39" s="106">
        <v>1125</v>
      </c>
      <c r="G39" s="106">
        <v>3239</v>
      </c>
      <c r="H39" s="106">
        <v>10354</v>
      </c>
      <c r="I39" s="106">
        <v>979</v>
      </c>
      <c r="J39" s="106">
        <v>4797</v>
      </c>
      <c r="K39" s="106">
        <v>47</v>
      </c>
      <c r="L39" s="106">
        <v>23973</v>
      </c>
      <c r="M39" s="106">
        <v>23110</v>
      </c>
      <c r="N39" s="106">
        <v>99</v>
      </c>
      <c r="O39" s="106">
        <v>11</v>
      </c>
      <c r="P39" s="106">
        <v>17</v>
      </c>
      <c r="Q39" s="106">
        <v>586</v>
      </c>
    </row>
    <row r="40" spans="1:17" x14ac:dyDescent="0.25">
      <c r="A40" s="107" t="s">
        <v>139</v>
      </c>
      <c r="B40" s="107" t="s">
        <v>139</v>
      </c>
      <c r="C40" s="108"/>
      <c r="D40" s="109">
        <v>158565</v>
      </c>
      <c r="E40" s="110">
        <v>155806</v>
      </c>
      <c r="F40" s="110">
        <v>2759</v>
      </c>
      <c r="G40" s="110">
        <v>7733</v>
      </c>
      <c r="H40" s="110">
        <v>29738</v>
      </c>
      <c r="I40" s="110">
        <v>2481</v>
      </c>
      <c r="J40" s="110">
        <v>11361</v>
      </c>
      <c r="K40" s="110">
        <v>107</v>
      </c>
      <c r="L40" s="110">
        <v>53361</v>
      </c>
      <c r="M40" s="110">
        <v>52365</v>
      </c>
      <c r="N40" s="110">
        <v>171</v>
      </c>
      <c r="O40" s="110">
        <v>21</v>
      </c>
      <c r="P40" s="110">
        <v>24</v>
      </c>
      <c r="Q40" s="110">
        <v>1203</v>
      </c>
    </row>
    <row r="41" spans="1:17" ht="30.75" x14ac:dyDescent="0.25">
      <c r="A41" s="117"/>
      <c r="B41" s="117"/>
      <c r="C41" s="111" t="s">
        <v>128</v>
      </c>
      <c r="D41" s="109">
        <v>82311</v>
      </c>
      <c r="E41" s="110">
        <v>80919</v>
      </c>
      <c r="F41" s="110">
        <v>1392</v>
      </c>
      <c r="G41" s="110">
        <v>3964</v>
      </c>
      <c r="H41" s="110">
        <v>15757</v>
      </c>
      <c r="I41" s="110">
        <v>1248</v>
      </c>
      <c r="J41" s="110">
        <v>5963</v>
      </c>
      <c r="K41" s="110">
        <v>56</v>
      </c>
      <c r="L41" s="110">
        <v>27473</v>
      </c>
      <c r="M41" s="110">
        <v>27108</v>
      </c>
      <c r="N41" s="110">
        <v>88</v>
      </c>
      <c r="O41" s="110">
        <v>10</v>
      </c>
      <c r="P41" s="110">
        <v>14</v>
      </c>
      <c r="Q41" s="110">
        <v>630</v>
      </c>
    </row>
    <row r="42" spans="1:17" ht="30.75" x14ac:dyDescent="0.25">
      <c r="A42" s="107"/>
      <c r="B42" s="107"/>
      <c r="C42" s="111" t="s">
        <v>129</v>
      </c>
      <c r="D42" s="109">
        <v>76254</v>
      </c>
      <c r="E42" s="110">
        <v>74887</v>
      </c>
      <c r="F42" s="110">
        <v>1367</v>
      </c>
      <c r="G42" s="110">
        <v>3769</v>
      </c>
      <c r="H42" s="110">
        <v>13981</v>
      </c>
      <c r="I42" s="110">
        <v>1233</v>
      </c>
      <c r="J42" s="110">
        <v>5398</v>
      </c>
      <c r="K42" s="110">
        <v>51</v>
      </c>
      <c r="L42" s="110">
        <v>25888</v>
      </c>
      <c r="M42" s="110">
        <v>25257</v>
      </c>
      <c r="N42" s="110">
        <v>83</v>
      </c>
      <c r="O42" s="110">
        <v>11</v>
      </c>
      <c r="P42" s="110">
        <v>10</v>
      </c>
      <c r="Q42" s="110">
        <v>573</v>
      </c>
    </row>
    <row r="43" spans="1:17" x14ac:dyDescent="0.25">
      <c r="A43" s="113" t="s">
        <v>140</v>
      </c>
      <c r="B43" s="113" t="s">
        <v>140</v>
      </c>
      <c r="C43" s="114"/>
      <c r="D43" s="105">
        <v>171432</v>
      </c>
      <c r="E43" s="106">
        <v>168378</v>
      </c>
      <c r="F43" s="106">
        <v>3054</v>
      </c>
      <c r="G43" s="106">
        <v>8613</v>
      </c>
      <c r="H43" s="106">
        <v>35585</v>
      </c>
      <c r="I43" s="106">
        <v>2668</v>
      </c>
      <c r="J43" s="106">
        <v>11752</v>
      </c>
      <c r="K43" s="106">
        <v>153</v>
      </c>
      <c r="L43" s="106">
        <v>55368</v>
      </c>
      <c r="M43" s="106">
        <v>56502</v>
      </c>
      <c r="N43" s="106">
        <v>233</v>
      </c>
      <c r="O43" s="106">
        <v>20</v>
      </c>
      <c r="P43" s="106">
        <v>35</v>
      </c>
      <c r="Q43" s="106">
        <v>503</v>
      </c>
    </row>
    <row r="44" spans="1:17" ht="30.75" x14ac:dyDescent="0.25">
      <c r="A44" s="118"/>
      <c r="B44" s="118"/>
      <c r="C44" s="116" t="s">
        <v>128</v>
      </c>
      <c r="D44" s="105">
        <v>88685</v>
      </c>
      <c r="E44" s="106">
        <v>87091</v>
      </c>
      <c r="F44" s="106">
        <v>1594</v>
      </c>
      <c r="G44" s="106">
        <v>4476</v>
      </c>
      <c r="H44" s="106">
        <v>18579</v>
      </c>
      <c r="I44" s="106">
        <v>1385</v>
      </c>
      <c r="J44" s="106">
        <v>6054</v>
      </c>
      <c r="K44" s="106">
        <v>87</v>
      </c>
      <c r="L44" s="106">
        <v>28609</v>
      </c>
      <c r="M44" s="106">
        <v>29081</v>
      </c>
      <c r="N44" s="106">
        <v>122</v>
      </c>
      <c r="O44" s="106">
        <v>9</v>
      </c>
      <c r="P44" s="106">
        <v>18</v>
      </c>
      <c r="Q44" s="106">
        <v>265</v>
      </c>
    </row>
    <row r="45" spans="1:17" ht="30.75" x14ac:dyDescent="0.25">
      <c r="A45" s="113"/>
      <c r="B45" s="113"/>
      <c r="C45" s="116" t="s">
        <v>129</v>
      </c>
      <c r="D45" s="105">
        <v>82747</v>
      </c>
      <c r="E45" s="106">
        <v>81287</v>
      </c>
      <c r="F45" s="106">
        <v>1460</v>
      </c>
      <c r="G45" s="106">
        <v>4137</v>
      </c>
      <c r="H45" s="106">
        <v>17006</v>
      </c>
      <c r="I45" s="106">
        <v>1283</v>
      </c>
      <c r="J45" s="106">
        <v>5698</v>
      </c>
      <c r="K45" s="106">
        <v>66</v>
      </c>
      <c r="L45" s="106">
        <v>26759</v>
      </c>
      <c r="M45" s="106">
        <v>27421</v>
      </c>
      <c r="N45" s="106">
        <v>111</v>
      </c>
      <c r="O45" s="106">
        <v>11</v>
      </c>
      <c r="P45" s="106">
        <v>17</v>
      </c>
      <c r="Q45" s="106">
        <v>238</v>
      </c>
    </row>
    <row r="46" spans="1:17" x14ac:dyDescent="0.25">
      <c r="A46" s="107" t="s">
        <v>141</v>
      </c>
      <c r="B46" s="107" t="s">
        <v>141</v>
      </c>
      <c r="C46" s="108"/>
      <c r="D46" s="109">
        <v>250</v>
      </c>
      <c r="E46" s="110">
        <v>248</v>
      </c>
      <c r="F46" s="110">
        <v>2</v>
      </c>
      <c r="G46" s="110">
        <v>7</v>
      </c>
      <c r="H46" s="110">
        <v>152</v>
      </c>
      <c r="I46" s="110">
        <v>2</v>
      </c>
      <c r="J46" s="110">
        <v>21</v>
      </c>
      <c r="K46" s="112">
        <v>0</v>
      </c>
      <c r="L46" s="110">
        <v>11</v>
      </c>
      <c r="M46" s="110">
        <v>57</v>
      </c>
      <c r="N46" s="112">
        <v>0</v>
      </c>
      <c r="O46" s="112">
        <v>0</v>
      </c>
      <c r="P46" s="112">
        <v>0</v>
      </c>
      <c r="Q46" s="112">
        <v>0</v>
      </c>
    </row>
    <row r="47" spans="1:17" ht="30.75" x14ac:dyDescent="0.25">
      <c r="A47" s="117"/>
      <c r="B47" s="117"/>
      <c r="C47" s="111" t="s">
        <v>128</v>
      </c>
      <c r="D47" s="109">
        <v>170</v>
      </c>
      <c r="E47" s="110">
        <v>168</v>
      </c>
      <c r="F47" s="112">
        <v>2</v>
      </c>
      <c r="G47" s="110">
        <v>6</v>
      </c>
      <c r="H47" s="110">
        <v>113</v>
      </c>
      <c r="I47" s="112">
        <v>2</v>
      </c>
      <c r="J47" s="110">
        <v>15</v>
      </c>
      <c r="K47" s="112">
        <v>0</v>
      </c>
      <c r="L47" s="110">
        <v>8</v>
      </c>
      <c r="M47" s="110">
        <v>26</v>
      </c>
      <c r="N47" s="112">
        <v>0</v>
      </c>
      <c r="O47" s="112">
        <v>0</v>
      </c>
      <c r="P47" s="112">
        <v>0</v>
      </c>
      <c r="Q47" s="112">
        <v>0</v>
      </c>
    </row>
    <row r="48" spans="1:17" ht="30.75" x14ac:dyDescent="0.25">
      <c r="A48" s="119"/>
      <c r="B48" s="119"/>
      <c r="C48" s="120" t="s">
        <v>129</v>
      </c>
      <c r="D48" s="121">
        <v>80</v>
      </c>
      <c r="E48" s="122">
        <v>80</v>
      </c>
      <c r="F48" s="123">
        <v>0</v>
      </c>
      <c r="G48" s="122">
        <v>1</v>
      </c>
      <c r="H48" s="122">
        <v>39</v>
      </c>
      <c r="I48" s="123">
        <v>0</v>
      </c>
      <c r="J48" s="123">
        <v>6</v>
      </c>
      <c r="K48" s="123">
        <v>0</v>
      </c>
      <c r="L48" s="124">
        <v>3</v>
      </c>
      <c r="M48" s="124">
        <v>31</v>
      </c>
      <c r="N48" s="125">
        <v>0</v>
      </c>
      <c r="O48" s="125">
        <v>0</v>
      </c>
      <c r="P48" s="125">
        <v>0</v>
      </c>
      <c r="Q48" s="125">
        <v>0</v>
      </c>
    </row>
    <row r="49" spans="1:17" ht="16.5" customHeight="1" x14ac:dyDescent="0.25">
      <c r="A49" s="77" t="s">
        <v>142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</row>
    <row r="50" spans="1:17" x14ac:dyDescent="0.25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</row>
    <row r="51" spans="1:17" x14ac:dyDescent="0.25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</row>
    <row r="52" spans="1:17" x14ac:dyDescent="0.25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</row>
    <row r="53" spans="1:17" x14ac:dyDescent="0.25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</row>
    <row r="54" spans="1:17" x14ac:dyDescent="0.25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</row>
  </sheetData>
  <mergeCells count="56">
    <mergeCell ref="L7:M7"/>
    <mergeCell ref="N7:N8"/>
    <mergeCell ref="A1:Q1"/>
    <mergeCell ref="A2:Q2"/>
    <mergeCell ref="A4:Q4"/>
    <mergeCell ref="A5:Q5"/>
    <mergeCell ref="A6:C8"/>
    <mergeCell ref="D6:F6"/>
    <mergeCell ref="G6:I6"/>
    <mergeCell ref="J6:K7"/>
    <mergeCell ref="L6:N6"/>
    <mergeCell ref="O6:Q6"/>
    <mergeCell ref="A15:B15"/>
    <mergeCell ref="E7:E8"/>
    <mergeCell ref="F7:F8"/>
    <mergeCell ref="G7:H7"/>
    <mergeCell ref="I7:I8"/>
    <mergeCell ref="A10:C10"/>
    <mergeCell ref="A11:B11"/>
    <mergeCell ref="A12:B12"/>
    <mergeCell ref="A13:C13"/>
    <mergeCell ref="A14:B14"/>
    <mergeCell ref="A27:B27"/>
    <mergeCell ref="A16:C16"/>
    <mergeCell ref="A17:B17"/>
    <mergeCell ref="A18:B18"/>
    <mergeCell ref="A19:C19"/>
    <mergeCell ref="A20:B20"/>
    <mergeCell ref="A21:B21"/>
    <mergeCell ref="A22:C22"/>
    <mergeCell ref="A23:B23"/>
    <mergeCell ref="A24:B24"/>
    <mergeCell ref="A25:C25"/>
    <mergeCell ref="A26:B26"/>
    <mergeCell ref="A39:B39"/>
    <mergeCell ref="A28:C28"/>
    <mergeCell ref="A29:B29"/>
    <mergeCell ref="A30:B30"/>
    <mergeCell ref="A31:C31"/>
    <mergeCell ref="A32:B32"/>
    <mergeCell ref="A33:B33"/>
    <mergeCell ref="A34:C34"/>
    <mergeCell ref="A35:B35"/>
    <mergeCell ref="A36:B36"/>
    <mergeCell ref="A37:C37"/>
    <mergeCell ref="A38:B38"/>
    <mergeCell ref="A46:C46"/>
    <mergeCell ref="A47:B47"/>
    <mergeCell ref="A48:B48"/>
    <mergeCell ref="A49:Q54"/>
    <mergeCell ref="A40:C40"/>
    <mergeCell ref="A41:B41"/>
    <mergeCell ref="A42:B42"/>
    <mergeCell ref="A43:C43"/>
    <mergeCell ref="A44:B44"/>
    <mergeCell ref="A45:B45"/>
  </mergeCells>
  <phoneticPr fontId="15" type="noConversion"/>
  <pageMargins left="0.7" right="0.7" top="0.75" bottom="0.75" header="0.3" footer="0.3"/>
  <pageSetup paperSize="9" scale="62" fitToHeight="0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9CE1C-9CA4-4531-BA78-F9569DF22181}">
  <sheetPr>
    <pageSetUpPr fitToPage="1"/>
  </sheetPr>
  <dimension ref="A1:AA34"/>
  <sheetViews>
    <sheetView tabSelected="1" zoomScale="80" zoomScaleNormal="80" workbookViewId="0">
      <selection sqref="A1:AA1"/>
    </sheetView>
  </sheetViews>
  <sheetFormatPr defaultRowHeight="15" x14ac:dyDescent="0.25"/>
  <cols>
    <col min="1" max="2" width="4" style="78" customWidth="1"/>
    <col min="3" max="3" width="12.75" style="78" customWidth="1"/>
    <col min="4" max="4" width="6.75" style="78" customWidth="1"/>
    <col min="5" max="9" width="9.5" style="78" customWidth="1"/>
    <col min="10" max="10" width="8.75" style="78" customWidth="1"/>
    <col min="11" max="13" width="10.25" style="78" customWidth="1"/>
    <col min="14" max="14" width="8.5" style="78" customWidth="1"/>
    <col min="15" max="19" width="8.75" style="78" customWidth="1"/>
    <col min="20" max="21" width="9.625" style="78" customWidth="1"/>
    <col min="22" max="22" width="8.5" style="78" customWidth="1"/>
    <col min="23" max="24" width="9.875" style="78" customWidth="1"/>
    <col min="25" max="27" width="9.75" style="78" customWidth="1"/>
    <col min="28" max="16384" width="9" style="78"/>
  </cols>
  <sheetData>
    <row r="1" spans="1:27" ht="15.75" x14ac:dyDescent="0.25">
      <c r="A1" s="1" t="s">
        <v>115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64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79"/>
      <c r="B3" s="80"/>
      <c r="C3" s="80"/>
      <c r="D3" s="80"/>
      <c r="E3" s="80"/>
      <c r="F3" s="80"/>
      <c r="G3" s="80"/>
      <c r="H3" s="80"/>
      <c r="I3" s="80"/>
    </row>
    <row r="4" spans="1:27" ht="15.75" x14ac:dyDescent="0.25">
      <c r="A4" s="1" t="s">
        <v>116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7.100000000000001" customHeight="1" x14ac:dyDescent="0.25">
      <c r="A5" s="2" t="s">
        <v>67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6" customHeight="1" x14ac:dyDescent="0.25">
      <c r="A6" s="3"/>
      <c r="B6" s="4"/>
      <c r="C6" s="5"/>
      <c r="D6" s="6" t="s">
        <v>68</v>
      </c>
      <c r="E6" s="7"/>
      <c r="F6" s="7"/>
      <c r="G6" s="7"/>
      <c r="H6" s="7"/>
      <c r="I6" s="7"/>
      <c r="J6" s="6" t="s">
        <v>68</v>
      </c>
      <c r="K6" s="7"/>
      <c r="L6" s="7"/>
      <c r="M6" s="7"/>
      <c r="N6" s="8" t="s">
        <v>69</v>
      </c>
      <c r="O6" s="9" t="s">
        <v>70</v>
      </c>
      <c r="P6" s="9" t="s">
        <v>71</v>
      </c>
      <c r="Q6" s="10" t="s">
        <v>72</v>
      </c>
      <c r="R6" s="11" t="s">
        <v>73</v>
      </c>
      <c r="S6" s="11" t="s">
        <v>74</v>
      </c>
      <c r="T6" s="6" t="s">
        <v>75</v>
      </c>
      <c r="U6" s="6"/>
      <c r="V6" s="12" t="s">
        <v>75</v>
      </c>
      <c r="W6" s="13"/>
      <c r="X6" s="13"/>
      <c r="Y6" s="13"/>
      <c r="Z6" s="13"/>
      <c r="AA6" s="14"/>
    </row>
    <row r="7" spans="1:27" ht="54.75" customHeight="1" x14ac:dyDescent="0.25">
      <c r="A7" s="15"/>
      <c r="B7" s="16"/>
      <c r="C7" s="17"/>
      <c r="D7" s="18" t="s">
        <v>76</v>
      </c>
      <c r="E7" s="19" t="s">
        <v>77</v>
      </c>
      <c r="F7" s="20"/>
      <c r="G7" s="19" t="s">
        <v>78</v>
      </c>
      <c r="H7" s="21" t="s">
        <v>79</v>
      </c>
      <c r="I7" s="22"/>
      <c r="J7" s="23" t="s">
        <v>80</v>
      </c>
      <c r="K7" s="24" t="s">
        <v>81</v>
      </c>
      <c r="L7" s="24"/>
      <c r="M7" s="24"/>
      <c r="N7" s="25"/>
      <c r="O7" s="9"/>
      <c r="P7" s="9"/>
      <c r="Q7" s="26"/>
      <c r="R7" s="27"/>
      <c r="S7" s="27"/>
      <c r="T7" s="28" t="s">
        <v>77</v>
      </c>
      <c r="U7" s="24"/>
      <c r="V7" s="19" t="s">
        <v>78</v>
      </c>
      <c r="W7" s="21" t="s">
        <v>79</v>
      </c>
      <c r="X7" s="22"/>
      <c r="Y7" s="28" t="s">
        <v>81</v>
      </c>
      <c r="Z7" s="24"/>
      <c r="AA7" s="29"/>
    </row>
    <row r="8" spans="1:27" ht="79.5" customHeight="1" x14ac:dyDescent="0.25">
      <c r="A8" s="30"/>
      <c r="B8" s="31"/>
      <c r="C8" s="32"/>
      <c r="D8" s="33"/>
      <c r="E8" s="34" t="s">
        <v>82</v>
      </c>
      <c r="F8" s="35" t="s">
        <v>83</v>
      </c>
      <c r="G8" s="36"/>
      <c r="H8" s="37" t="s">
        <v>84</v>
      </c>
      <c r="I8" s="38" t="s">
        <v>85</v>
      </c>
      <c r="J8" s="39"/>
      <c r="K8" s="40" t="s">
        <v>86</v>
      </c>
      <c r="L8" s="38" t="s">
        <v>87</v>
      </c>
      <c r="M8" s="38" t="s">
        <v>88</v>
      </c>
      <c r="N8" s="41"/>
      <c r="O8" s="9"/>
      <c r="P8" s="9"/>
      <c r="Q8" s="42"/>
      <c r="R8" s="43"/>
      <c r="S8" s="43"/>
      <c r="T8" s="34" t="s">
        <v>82</v>
      </c>
      <c r="U8" s="35" t="s">
        <v>83</v>
      </c>
      <c r="V8" s="36"/>
      <c r="W8" s="37" t="s">
        <v>84</v>
      </c>
      <c r="X8" s="38" t="s">
        <v>85</v>
      </c>
      <c r="Y8" s="44" t="s">
        <v>86</v>
      </c>
      <c r="Z8" s="38" t="s">
        <v>87</v>
      </c>
      <c r="AA8" s="45" t="s">
        <v>88</v>
      </c>
    </row>
    <row r="9" spans="1:27" x14ac:dyDescent="0.25">
      <c r="A9" s="51" t="s">
        <v>89</v>
      </c>
      <c r="B9" s="51" t="s">
        <v>89</v>
      </c>
      <c r="C9" s="52" t="s">
        <v>89</v>
      </c>
      <c r="D9" s="53">
        <v>6657</v>
      </c>
      <c r="E9" s="53">
        <v>242</v>
      </c>
      <c r="F9" s="53">
        <v>1939</v>
      </c>
      <c r="G9" s="53">
        <v>393</v>
      </c>
      <c r="H9" s="53">
        <v>2029</v>
      </c>
      <c r="I9" s="53">
        <v>1906</v>
      </c>
      <c r="J9" s="54">
        <v>304</v>
      </c>
      <c r="K9" s="46">
        <v>4</v>
      </c>
      <c r="L9" s="46">
        <v>10</v>
      </c>
      <c r="M9" s="46">
        <v>134</v>
      </c>
      <c r="N9" s="46">
        <v>4496</v>
      </c>
      <c r="O9" s="46">
        <v>15672</v>
      </c>
      <c r="P9" s="46">
        <v>38816</v>
      </c>
      <c r="Q9" s="46">
        <v>3909</v>
      </c>
      <c r="R9" s="46">
        <v>5</v>
      </c>
      <c r="S9" s="46">
        <v>20649</v>
      </c>
      <c r="T9" s="46">
        <v>35453</v>
      </c>
      <c r="U9" s="46">
        <v>97388</v>
      </c>
      <c r="V9" s="46">
        <v>39717</v>
      </c>
      <c r="W9" s="46">
        <v>192605</v>
      </c>
      <c r="X9" s="46">
        <v>185108</v>
      </c>
      <c r="Y9" s="46">
        <v>85</v>
      </c>
      <c r="Z9" s="46">
        <v>134</v>
      </c>
      <c r="AA9" s="46">
        <v>4226</v>
      </c>
    </row>
    <row r="10" spans="1:27" x14ac:dyDescent="0.25">
      <c r="A10" s="57" t="s">
        <v>90</v>
      </c>
      <c r="B10" s="57" t="s">
        <v>90</v>
      </c>
      <c r="C10" s="58" t="s">
        <v>90</v>
      </c>
      <c r="D10" s="59">
        <v>6628</v>
      </c>
      <c r="E10" s="59">
        <v>241</v>
      </c>
      <c r="F10" s="59">
        <v>1916</v>
      </c>
      <c r="G10" s="59">
        <v>393</v>
      </c>
      <c r="H10" s="59">
        <v>2026</v>
      </c>
      <c r="I10" s="59">
        <v>1904</v>
      </c>
      <c r="J10" s="60">
        <v>302</v>
      </c>
      <c r="K10" s="47">
        <v>4</v>
      </c>
      <c r="L10" s="47">
        <v>10</v>
      </c>
      <c r="M10" s="47">
        <v>134</v>
      </c>
      <c r="N10" s="47">
        <v>4490</v>
      </c>
      <c r="O10" s="47">
        <v>15498</v>
      </c>
      <c r="P10" s="47">
        <v>38707</v>
      </c>
      <c r="Q10" s="47">
        <v>3906</v>
      </c>
      <c r="R10" s="47">
        <v>5</v>
      </c>
      <c r="S10" s="47">
        <v>20592</v>
      </c>
      <c r="T10" s="47">
        <v>35091</v>
      </c>
      <c r="U10" s="47">
        <v>95803</v>
      </c>
      <c r="V10" s="47">
        <v>39717</v>
      </c>
      <c r="W10" s="47">
        <v>192361</v>
      </c>
      <c r="X10" s="47">
        <v>185020</v>
      </c>
      <c r="Y10" s="47">
        <v>85</v>
      </c>
      <c r="Z10" s="47">
        <v>134</v>
      </c>
      <c r="AA10" s="47">
        <v>4226</v>
      </c>
    </row>
    <row r="11" spans="1:27" x14ac:dyDescent="0.25">
      <c r="A11" s="51" t="s">
        <v>91</v>
      </c>
      <c r="B11" s="51" t="s">
        <v>91</v>
      </c>
      <c r="C11" s="52" t="s">
        <v>91</v>
      </c>
      <c r="D11" s="53">
        <v>1077</v>
      </c>
      <c r="E11" s="53">
        <v>20</v>
      </c>
      <c r="F11" s="53">
        <v>221</v>
      </c>
      <c r="G11" s="53">
        <v>41</v>
      </c>
      <c r="H11" s="53">
        <v>259</v>
      </c>
      <c r="I11" s="53">
        <v>528</v>
      </c>
      <c r="J11" s="54">
        <v>49</v>
      </c>
      <c r="K11" s="62">
        <v>0</v>
      </c>
      <c r="L11" s="62">
        <v>0</v>
      </c>
      <c r="M11" s="46">
        <v>8</v>
      </c>
      <c r="N11" s="46">
        <v>814</v>
      </c>
      <c r="O11" s="46">
        <v>2436</v>
      </c>
      <c r="P11" s="46">
        <v>5967</v>
      </c>
      <c r="Q11" s="46">
        <v>531</v>
      </c>
      <c r="R11" s="62">
        <v>0</v>
      </c>
      <c r="S11" s="46">
        <v>3231</v>
      </c>
      <c r="T11" s="46">
        <v>3508</v>
      </c>
      <c r="U11" s="46">
        <v>20746</v>
      </c>
      <c r="V11" s="46">
        <v>4517</v>
      </c>
      <c r="W11" s="46">
        <v>15081</v>
      </c>
      <c r="X11" s="46">
        <v>41352</v>
      </c>
      <c r="Y11" s="62">
        <v>0</v>
      </c>
      <c r="Z11" s="62">
        <v>0</v>
      </c>
      <c r="AA11" s="46">
        <v>328</v>
      </c>
    </row>
    <row r="12" spans="1:27" x14ac:dyDescent="0.25">
      <c r="A12" s="57" t="s">
        <v>92</v>
      </c>
      <c r="B12" s="57" t="s">
        <v>92</v>
      </c>
      <c r="C12" s="58" t="s">
        <v>92</v>
      </c>
      <c r="D12" s="59">
        <v>704</v>
      </c>
      <c r="E12" s="59">
        <v>14</v>
      </c>
      <c r="F12" s="59">
        <v>133</v>
      </c>
      <c r="G12" s="59">
        <v>55</v>
      </c>
      <c r="H12" s="59">
        <v>172</v>
      </c>
      <c r="I12" s="59">
        <v>295</v>
      </c>
      <c r="J12" s="60">
        <v>1</v>
      </c>
      <c r="K12" s="63">
        <v>0</v>
      </c>
      <c r="L12" s="63">
        <v>0</v>
      </c>
      <c r="M12" s="47">
        <v>35</v>
      </c>
      <c r="N12" s="47">
        <v>543</v>
      </c>
      <c r="O12" s="47">
        <v>2097</v>
      </c>
      <c r="P12" s="47">
        <v>3207</v>
      </c>
      <c r="Q12" s="47">
        <v>172</v>
      </c>
      <c r="R12" s="63">
        <v>0</v>
      </c>
      <c r="S12" s="47">
        <v>2067</v>
      </c>
      <c r="T12" s="47">
        <v>2174</v>
      </c>
      <c r="U12" s="47">
        <v>14998</v>
      </c>
      <c r="V12" s="47">
        <v>6061</v>
      </c>
      <c r="W12" s="47">
        <v>8355</v>
      </c>
      <c r="X12" s="47">
        <v>18273</v>
      </c>
      <c r="Y12" s="63">
        <v>0</v>
      </c>
      <c r="Z12" s="63">
        <v>0</v>
      </c>
      <c r="AA12" s="47">
        <v>1129</v>
      </c>
    </row>
    <row r="13" spans="1:27" x14ac:dyDescent="0.25">
      <c r="A13" s="51" t="s">
        <v>93</v>
      </c>
      <c r="B13" s="51" t="s">
        <v>93</v>
      </c>
      <c r="C13" s="52" t="s">
        <v>93</v>
      </c>
      <c r="D13" s="53">
        <v>590</v>
      </c>
      <c r="E13" s="53">
        <v>15</v>
      </c>
      <c r="F13" s="53">
        <v>157</v>
      </c>
      <c r="G13" s="53">
        <v>51</v>
      </c>
      <c r="H13" s="53">
        <v>190</v>
      </c>
      <c r="I13" s="53">
        <v>165</v>
      </c>
      <c r="J13" s="54">
        <v>46</v>
      </c>
      <c r="K13" s="62">
        <v>0</v>
      </c>
      <c r="L13" s="62">
        <v>0</v>
      </c>
      <c r="M13" s="46">
        <v>12</v>
      </c>
      <c r="N13" s="46">
        <v>411</v>
      </c>
      <c r="O13" s="46">
        <v>1586</v>
      </c>
      <c r="P13" s="46">
        <v>4263</v>
      </c>
      <c r="Q13" s="46">
        <v>442</v>
      </c>
      <c r="R13" s="62">
        <v>0</v>
      </c>
      <c r="S13" s="46">
        <v>2410</v>
      </c>
      <c r="T13" s="46">
        <v>3286</v>
      </c>
      <c r="U13" s="46">
        <v>7704</v>
      </c>
      <c r="V13" s="46">
        <v>6219</v>
      </c>
      <c r="W13" s="46">
        <v>22887</v>
      </c>
      <c r="X13" s="46">
        <v>22887</v>
      </c>
      <c r="Y13" s="62">
        <v>0</v>
      </c>
      <c r="Z13" s="62">
        <v>0</v>
      </c>
      <c r="AA13" s="46">
        <v>438</v>
      </c>
    </row>
    <row r="14" spans="1:27" x14ac:dyDescent="0.25">
      <c r="A14" s="57" t="s">
        <v>94</v>
      </c>
      <c r="B14" s="57" t="s">
        <v>94</v>
      </c>
      <c r="C14" s="58" t="s">
        <v>94</v>
      </c>
      <c r="D14" s="59">
        <v>734</v>
      </c>
      <c r="E14" s="59">
        <v>22</v>
      </c>
      <c r="F14" s="59">
        <v>176</v>
      </c>
      <c r="G14" s="59">
        <v>37</v>
      </c>
      <c r="H14" s="59">
        <v>194</v>
      </c>
      <c r="I14" s="59">
        <v>289</v>
      </c>
      <c r="J14" s="60">
        <v>58</v>
      </c>
      <c r="K14" s="63">
        <v>0</v>
      </c>
      <c r="L14" s="63">
        <v>0</v>
      </c>
      <c r="M14" s="47">
        <v>16</v>
      </c>
      <c r="N14" s="47">
        <v>537</v>
      </c>
      <c r="O14" s="47">
        <v>1923</v>
      </c>
      <c r="P14" s="47">
        <v>5123</v>
      </c>
      <c r="Q14" s="47">
        <v>750</v>
      </c>
      <c r="R14" s="63">
        <v>0</v>
      </c>
      <c r="S14" s="47">
        <v>2763</v>
      </c>
      <c r="T14" s="47">
        <v>4710</v>
      </c>
      <c r="U14" s="47">
        <v>9754</v>
      </c>
      <c r="V14" s="47">
        <v>4087</v>
      </c>
      <c r="W14" s="47">
        <v>19723</v>
      </c>
      <c r="X14" s="47">
        <v>38707</v>
      </c>
      <c r="Y14" s="63">
        <v>0</v>
      </c>
      <c r="Z14" s="63">
        <v>0</v>
      </c>
      <c r="AA14" s="47">
        <v>530</v>
      </c>
    </row>
    <row r="15" spans="1:27" x14ac:dyDescent="0.25">
      <c r="A15" s="51" t="s">
        <v>95</v>
      </c>
      <c r="B15" s="51" t="s">
        <v>95</v>
      </c>
      <c r="C15" s="52" t="s">
        <v>95</v>
      </c>
      <c r="D15" s="53">
        <v>552</v>
      </c>
      <c r="E15" s="53">
        <v>15</v>
      </c>
      <c r="F15" s="53">
        <v>192</v>
      </c>
      <c r="G15" s="53">
        <v>16</v>
      </c>
      <c r="H15" s="53">
        <v>202</v>
      </c>
      <c r="I15" s="53">
        <v>120</v>
      </c>
      <c r="J15" s="54">
        <v>15</v>
      </c>
      <c r="K15" s="62">
        <v>0</v>
      </c>
      <c r="L15" s="62">
        <v>0</v>
      </c>
      <c r="M15" s="46">
        <v>7</v>
      </c>
      <c r="N15" s="46">
        <v>351</v>
      </c>
      <c r="O15" s="46">
        <v>1453</v>
      </c>
      <c r="P15" s="46">
        <v>3267</v>
      </c>
      <c r="Q15" s="46">
        <v>306</v>
      </c>
      <c r="R15" s="62">
        <v>0</v>
      </c>
      <c r="S15" s="46">
        <v>1490</v>
      </c>
      <c r="T15" s="46">
        <v>1498</v>
      </c>
      <c r="U15" s="46">
        <v>6586</v>
      </c>
      <c r="V15" s="46">
        <v>1763</v>
      </c>
      <c r="W15" s="46">
        <v>23755</v>
      </c>
      <c r="X15" s="46">
        <v>12813</v>
      </c>
      <c r="Y15" s="62">
        <v>0</v>
      </c>
      <c r="Z15" s="62">
        <v>0</v>
      </c>
      <c r="AA15" s="46">
        <v>195</v>
      </c>
    </row>
    <row r="16" spans="1:27" x14ac:dyDescent="0.25">
      <c r="A16" s="57" t="s">
        <v>96</v>
      </c>
      <c r="B16" s="57" t="s">
        <v>96</v>
      </c>
      <c r="C16" s="58" t="s">
        <v>96</v>
      </c>
      <c r="D16" s="59">
        <v>693</v>
      </c>
      <c r="E16" s="59">
        <v>6</v>
      </c>
      <c r="F16" s="59">
        <v>208</v>
      </c>
      <c r="G16" s="59">
        <v>58</v>
      </c>
      <c r="H16" s="59">
        <v>271</v>
      </c>
      <c r="I16" s="59">
        <v>133</v>
      </c>
      <c r="J16" s="60">
        <v>2</v>
      </c>
      <c r="K16" s="63">
        <v>0</v>
      </c>
      <c r="L16" s="47">
        <v>2</v>
      </c>
      <c r="M16" s="47">
        <v>15</v>
      </c>
      <c r="N16" s="47">
        <v>465</v>
      </c>
      <c r="O16" s="47">
        <v>1735</v>
      </c>
      <c r="P16" s="47">
        <v>4396</v>
      </c>
      <c r="Q16" s="47">
        <v>483</v>
      </c>
      <c r="R16" s="63">
        <v>1</v>
      </c>
      <c r="S16" s="47">
        <v>2098</v>
      </c>
      <c r="T16" s="47">
        <v>975</v>
      </c>
      <c r="U16" s="47">
        <v>10161</v>
      </c>
      <c r="V16" s="47">
        <v>6430</v>
      </c>
      <c r="W16" s="47">
        <v>29156</v>
      </c>
      <c r="X16" s="47">
        <v>14506</v>
      </c>
      <c r="Y16" s="63">
        <v>0</v>
      </c>
      <c r="Z16" s="47">
        <v>27</v>
      </c>
      <c r="AA16" s="47">
        <v>496</v>
      </c>
    </row>
    <row r="17" spans="1:27" x14ac:dyDescent="0.25">
      <c r="A17" s="51" t="s">
        <v>97</v>
      </c>
      <c r="B17" s="51" t="s">
        <v>97</v>
      </c>
      <c r="C17" s="52" t="s">
        <v>97</v>
      </c>
      <c r="D17" s="53">
        <v>116</v>
      </c>
      <c r="E17" s="53">
        <v>12</v>
      </c>
      <c r="F17" s="53">
        <v>49</v>
      </c>
      <c r="G17" s="53">
        <v>9</v>
      </c>
      <c r="H17" s="53">
        <v>31</v>
      </c>
      <c r="I17" s="53">
        <v>11</v>
      </c>
      <c r="J17" s="54">
        <v>16</v>
      </c>
      <c r="K17" s="62">
        <v>0</v>
      </c>
      <c r="L17" s="62">
        <v>0</v>
      </c>
      <c r="M17" s="46">
        <v>4</v>
      </c>
      <c r="N17" s="46">
        <v>66</v>
      </c>
      <c r="O17" s="46">
        <v>229</v>
      </c>
      <c r="P17" s="46">
        <v>868</v>
      </c>
      <c r="Q17" s="46">
        <v>73</v>
      </c>
      <c r="R17" s="62">
        <v>0</v>
      </c>
      <c r="S17" s="46">
        <v>456</v>
      </c>
      <c r="T17" s="46">
        <v>2533</v>
      </c>
      <c r="U17" s="46">
        <v>2290</v>
      </c>
      <c r="V17" s="46">
        <v>669</v>
      </c>
      <c r="W17" s="46">
        <v>3988</v>
      </c>
      <c r="X17" s="46">
        <v>1386</v>
      </c>
      <c r="Y17" s="62">
        <v>0</v>
      </c>
      <c r="Z17" s="62">
        <v>0</v>
      </c>
      <c r="AA17" s="46">
        <v>88</v>
      </c>
    </row>
    <row r="18" spans="1:27" x14ac:dyDescent="0.25">
      <c r="A18" s="57" t="s">
        <v>98</v>
      </c>
      <c r="B18" s="57" t="s">
        <v>98</v>
      </c>
      <c r="C18" s="58" t="s">
        <v>98</v>
      </c>
      <c r="D18" s="59">
        <v>253</v>
      </c>
      <c r="E18" s="59">
        <v>11</v>
      </c>
      <c r="F18" s="59">
        <v>64</v>
      </c>
      <c r="G18" s="59">
        <v>8</v>
      </c>
      <c r="H18" s="59">
        <v>65</v>
      </c>
      <c r="I18" s="59">
        <v>100</v>
      </c>
      <c r="J18" s="60">
        <v>13</v>
      </c>
      <c r="K18" s="63">
        <v>0</v>
      </c>
      <c r="L18" s="47">
        <v>2</v>
      </c>
      <c r="M18" s="47">
        <v>3</v>
      </c>
      <c r="N18" s="47">
        <v>175</v>
      </c>
      <c r="O18" s="47">
        <v>538</v>
      </c>
      <c r="P18" s="47">
        <v>1268</v>
      </c>
      <c r="Q18" s="47">
        <v>160</v>
      </c>
      <c r="R18" s="47">
        <v>1</v>
      </c>
      <c r="S18" s="47">
        <v>940</v>
      </c>
      <c r="T18" s="47">
        <v>959</v>
      </c>
      <c r="U18" s="47">
        <v>1707</v>
      </c>
      <c r="V18" s="47">
        <v>927</v>
      </c>
      <c r="W18" s="47">
        <v>4715</v>
      </c>
      <c r="X18" s="47">
        <v>10366</v>
      </c>
      <c r="Y18" s="63">
        <v>0</v>
      </c>
      <c r="Z18" s="47">
        <v>23</v>
      </c>
      <c r="AA18" s="47">
        <v>93</v>
      </c>
    </row>
    <row r="19" spans="1:27" x14ac:dyDescent="0.25">
      <c r="A19" s="51" t="s">
        <v>99</v>
      </c>
      <c r="B19" s="51" t="s">
        <v>99</v>
      </c>
      <c r="C19" s="52" t="s">
        <v>99</v>
      </c>
      <c r="D19" s="53">
        <v>197</v>
      </c>
      <c r="E19" s="53">
        <v>8</v>
      </c>
      <c r="F19" s="53">
        <v>78</v>
      </c>
      <c r="G19" s="53">
        <v>17</v>
      </c>
      <c r="H19" s="53">
        <v>78</v>
      </c>
      <c r="I19" s="53">
        <v>14</v>
      </c>
      <c r="J19" s="54">
        <v>3</v>
      </c>
      <c r="K19" s="62">
        <v>0</v>
      </c>
      <c r="L19" s="62">
        <v>0</v>
      </c>
      <c r="M19" s="46">
        <v>2</v>
      </c>
      <c r="N19" s="46">
        <v>116</v>
      </c>
      <c r="O19" s="46">
        <v>272</v>
      </c>
      <c r="P19" s="46">
        <v>1084</v>
      </c>
      <c r="Q19" s="46">
        <v>78</v>
      </c>
      <c r="R19" s="62">
        <v>0</v>
      </c>
      <c r="S19" s="46">
        <v>512</v>
      </c>
      <c r="T19" s="46">
        <v>395</v>
      </c>
      <c r="U19" s="46">
        <v>2109</v>
      </c>
      <c r="V19" s="46">
        <v>1316</v>
      </c>
      <c r="W19" s="46">
        <v>8247</v>
      </c>
      <c r="X19" s="46">
        <v>1357</v>
      </c>
      <c r="Y19" s="62">
        <v>0</v>
      </c>
      <c r="Z19" s="62">
        <v>0</v>
      </c>
      <c r="AA19" s="46">
        <v>35</v>
      </c>
    </row>
    <row r="20" spans="1:27" x14ac:dyDescent="0.25">
      <c r="A20" s="57" t="s">
        <v>100</v>
      </c>
      <c r="B20" s="57" t="s">
        <v>100</v>
      </c>
      <c r="C20" s="58" t="s">
        <v>100</v>
      </c>
      <c r="D20" s="59">
        <v>324</v>
      </c>
      <c r="E20" s="59">
        <v>25</v>
      </c>
      <c r="F20" s="59">
        <v>48</v>
      </c>
      <c r="G20" s="59">
        <v>33</v>
      </c>
      <c r="H20" s="59">
        <v>145</v>
      </c>
      <c r="I20" s="59">
        <v>72</v>
      </c>
      <c r="J20" s="60">
        <v>20</v>
      </c>
      <c r="K20" s="63">
        <v>0</v>
      </c>
      <c r="L20" s="63">
        <v>0</v>
      </c>
      <c r="M20" s="63">
        <v>1</v>
      </c>
      <c r="N20" s="47">
        <v>263</v>
      </c>
      <c r="O20" s="47">
        <v>426</v>
      </c>
      <c r="P20" s="47">
        <v>2415</v>
      </c>
      <c r="Q20" s="47">
        <v>239</v>
      </c>
      <c r="R20" s="63">
        <v>0</v>
      </c>
      <c r="S20" s="47">
        <v>1062</v>
      </c>
      <c r="T20" s="47">
        <v>4171</v>
      </c>
      <c r="U20" s="47">
        <v>1501</v>
      </c>
      <c r="V20" s="47">
        <v>2046</v>
      </c>
      <c r="W20" s="47">
        <v>15658</v>
      </c>
      <c r="X20" s="47">
        <v>6473</v>
      </c>
      <c r="Y20" s="63">
        <v>0</v>
      </c>
      <c r="Z20" s="63">
        <v>0</v>
      </c>
      <c r="AA20" s="63">
        <v>15</v>
      </c>
    </row>
    <row r="21" spans="1:27" x14ac:dyDescent="0.25">
      <c r="A21" s="51" t="s">
        <v>101</v>
      </c>
      <c r="B21" s="51" t="s">
        <v>101</v>
      </c>
      <c r="C21" s="52" t="s">
        <v>101</v>
      </c>
      <c r="D21" s="53">
        <v>179</v>
      </c>
      <c r="E21" s="53">
        <v>9</v>
      </c>
      <c r="F21" s="53">
        <v>94</v>
      </c>
      <c r="G21" s="53">
        <v>5</v>
      </c>
      <c r="H21" s="53">
        <v>59</v>
      </c>
      <c r="I21" s="53">
        <v>9</v>
      </c>
      <c r="J21" s="54">
        <v>7</v>
      </c>
      <c r="K21" s="62">
        <v>0</v>
      </c>
      <c r="L21" s="62">
        <v>0</v>
      </c>
      <c r="M21" s="46">
        <v>3</v>
      </c>
      <c r="N21" s="46">
        <v>78</v>
      </c>
      <c r="O21" s="46">
        <v>332</v>
      </c>
      <c r="P21" s="46">
        <v>861</v>
      </c>
      <c r="Q21" s="46">
        <v>77</v>
      </c>
      <c r="R21" s="62">
        <v>0</v>
      </c>
      <c r="S21" s="46">
        <v>411</v>
      </c>
      <c r="T21" s="46">
        <v>627</v>
      </c>
      <c r="U21" s="46">
        <v>2725</v>
      </c>
      <c r="V21" s="46">
        <v>375</v>
      </c>
      <c r="W21" s="46">
        <v>6360</v>
      </c>
      <c r="X21" s="46">
        <v>786</v>
      </c>
      <c r="Y21" s="62">
        <v>0</v>
      </c>
      <c r="Z21" s="62">
        <v>0</v>
      </c>
      <c r="AA21" s="46">
        <v>71</v>
      </c>
    </row>
    <row r="22" spans="1:27" x14ac:dyDescent="0.25">
      <c r="A22" s="57" t="s">
        <v>102</v>
      </c>
      <c r="B22" s="57" t="s">
        <v>102</v>
      </c>
      <c r="C22" s="58" t="s">
        <v>102</v>
      </c>
      <c r="D22" s="59">
        <v>153</v>
      </c>
      <c r="E22" s="59">
        <v>20</v>
      </c>
      <c r="F22" s="59">
        <v>51</v>
      </c>
      <c r="G22" s="59">
        <v>9</v>
      </c>
      <c r="H22" s="59">
        <v>59</v>
      </c>
      <c r="I22" s="59">
        <v>12</v>
      </c>
      <c r="J22" s="60">
        <v>13</v>
      </c>
      <c r="K22" s="63">
        <v>0</v>
      </c>
      <c r="L22" s="63">
        <v>0</v>
      </c>
      <c r="M22" s="47">
        <v>2</v>
      </c>
      <c r="N22" s="47">
        <v>99</v>
      </c>
      <c r="O22" s="47">
        <v>254</v>
      </c>
      <c r="P22" s="47">
        <v>1152</v>
      </c>
      <c r="Q22" s="47">
        <v>117</v>
      </c>
      <c r="R22" s="63">
        <v>0</v>
      </c>
      <c r="S22" s="47">
        <v>555</v>
      </c>
      <c r="T22" s="47">
        <v>3661</v>
      </c>
      <c r="U22" s="47">
        <v>1168</v>
      </c>
      <c r="V22" s="47">
        <v>590</v>
      </c>
      <c r="W22" s="47">
        <v>7419</v>
      </c>
      <c r="X22" s="47">
        <v>1643</v>
      </c>
      <c r="Y22" s="63">
        <v>0</v>
      </c>
      <c r="Z22" s="63">
        <v>0</v>
      </c>
      <c r="AA22" s="47">
        <v>53</v>
      </c>
    </row>
    <row r="23" spans="1:27" x14ac:dyDescent="0.25">
      <c r="A23" s="51" t="s">
        <v>103</v>
      </c>
      <c r="B23" s="51" t="s">
        <v>103</v>
      </c>
      <c r="C23" s="52" t="s">
        <v>103</v>
      </c>
      <c r="D23" s="53">
        <v>147</v>
      </c>
      <c r="E23" s="53">
        <v>14</v>
      </c>
      <c r="F23" s="53">
        <v>84</v>
      </c>
      <c r="G23" s="53">
        <v>3</v>
      </c>
      <c r="H23" s="53">
        <v>34</v>
      </c>
      <c r="I23" s="53">
        <v>11</v>
      </c>
      <c r="J23" s="54">
        <v>11</v>
      </c>
      <c r="K23" s="62">
        <v>0</v>
      </c>
      <c r="L23" s="62">
        <v>0</v>
      </c>
      <c r="M23" s="46">
        <v>1</v>
      </c>
      <c r="N23" s="46">
        <v>60</v>
      </c>
      <c r="O23" s="46">
        <v>284</v>
      </c>
      <c r="P23" s="46">
        <v>664</v>
      </c>
      <c r="Q23" s="46">
        <v>42</v>
      </c>
      <c r="R23" s="62">
        <v>0</v>
      </c>
      <c r="S23" s="46">
        <v>345</v>
      </c>
      <c r="T23" s="46">
        <v>1205</v>
      </c>
      <c r="U23" s="46">
        <v>2211</v>
      </c>
      <c r="V23" s="46">
        <v>298</v>
      </c>
      <c r="W23" s="46">
        <v>3750</v>
      </c>
      <c r="X23" s="46">
        <v>1159</v>
      </c>
      <c r="Y23" s="62">
        <v>0</v>
      </c>
      <c r="Z23" s="62">
        <v>0</v>
      </c>
      <c r="AA23" s="46">
        <v>16</v>
      </c>
    </row>
    <row r="24" spans="1:27" x14ac:dyDescent="0.25">
      <c r="A24" s="57" t="s">
        <v>104</v>
      </c>
      <c r="B24" s="57" t="s">
        <v>104</v>
      </c>
      <c r="C24" s="58" t="s">
        <v>104</v>
      </c>
      <c r="D24" s="59">
        <v>277</v>
      </c>
      <c r="E24" s="59">
        <v>19</v>
      </c>
      <c r="F24" s="59">
        <v>103</v>
      </c>
      <c r="G24" s="59">
        <v>22</v>
      </c>
      <c r="H24" s="59">
        <v>98</v>
      </c>
      <c r="I24" s="59">
        <v>25</v>
      </c>
      <c r="J24" s="60">
        <v>29</v>
      </c>
      <c r="K24" s="47">
        <v>4</v>
      </c>
      <c r="L24" s="63">
        <v>1</v>
      </c>
      <c r="M24" s="47">
        <v>5</v>
      </c>
      <c r="N24" s="47">
        <v>162</v>
      </c>
      <c r="O24" s="47">
        <v>411</v>
      </c>
      <c r="P24" s="47">
        <v>1358</v>
      </c>
      <c r="Q24" s="47">
        <v>93</v>
      </c>
      <c r="R24" s="47">
        <v>1</v>
      </c>
      <c r="S24" s="47">
        <v>616</v>
      </c>
      <c r="T24" s="47">
        <v>1532</v>
      </c>
      <c r="U24" s="47">
        <v>2807</v>
      </c>
      <c r="V24" s="47">
        <v>1645</v>
      </c>
      <c r="W24" s="47">
        <v>9565</v>
      </c>
      <c r="X24" s="47">
        <v>1707</v>
      </c>
      <c r="Y24" s="47">
        <v>85</v>
      </c>
      <c r="Z24" s="63">
        <v>11</v>
      </c>
      <c r="AA24" s="47">
        <v>175</v>
      </c>
    </row>
    <row r="25" spans="1:27" x14ac:dyDescent="0.25">
      <c r="A25" s="51" t="s">
        <v>105</v>
      </c>
      <c r="B25" s="51" t="s">
        <v>105</v>
      </c>
      <c r="C25" s="52" t="s">
        <v>105</v>
      </c>
      <c r="D25" s="53">
        <v>124</v>
      </c>
      <c r="E25" s="53">
        <v>10</v>
      </c>
      <c r="F25" s="53">
        <v>84</v>
      </c>
      <c r="G25" s="53">
        <v>4</v>
      </c>
      <c r="H25" s="53">
        <v>16</v>
      </c>
      <c r="I25" s="53">
        <v>3</v>
      </c>
      <c r="J25" s="54">
        <v>5</v>
      </c>
      <c r="K25" s="62">
        <v>0</v>
      </c>
      <c r="L25" s="46">
        <v>4</v>
      </c>
      <c r="M25" s="46">
        <v>3</v>
      </c>
      <c r="N25" s="46">
        <v>32</v>
      </c>
      <c r="O25" s="46">
        <v>263</v>
      </c>
      <c r="P25" s="46">
        <v>314</v>
      </c>
      <c r="Q25" s="46">
        <v>18</v>
      </c>
      <c r="R25" s="46">
        <v>2</v>
      </c>
      <c r="S25" s="46">
        <v>201</v>
      </c>
      <c r="T25" s="46">
        <v>603</v>
      </c>
      <c r="U25" s="46">
        <v>1875</v>
      </c>
      <c r="V25" s="46">
        <v>256</v>
      </c>
      <c r="W25" s="46">
        <v>1567</v>
      </c>
      <c r="X25" s="46">
        <v>315</v>
      </c>
      <c r="Y25" s="62">
        <v>0</v>
      </c>
      <c r="Z25" s="46">
        <v>63</v>
      </c>
      <c r="AA25" s="46">
        <v>60</v>
      </c>
    </row>
    <row r="26" spans="1:27" x14ac:dyDescent="0.25">
      <c r="A26" s="57" t="s">
        <v>106</v>
      </c>
      <c r="B26" s="57" t="s">
        <v>106</v>
      </c>
      <c r="C26" s="58" t="s">
        <v>106</v>
      </c>
      <c r="D26" s="59">
        <v>140</v>
      </c>
      <c r="E26" s="59">
        <v>10</v>
      </c>
      <c r="F26" s="59">
        <v>82</v>
      </c>
      <c r="G26" s="59">
        <v>2</v>
      </c>
      <c r="H26" s="59">
        <v>36</v>
      </c>
      <c r="I26" s="59">
        <v>5</v>
      </c>
      <c r="J26" s="60">
        <v>6</v>
      </c>
      <c r="K26" s="63">
        <v>0</v>
      </c>
      <c r="L26" s="47">
        <v>1</v>
      </c>
      <c r="M26" s="47">
        <v>4</v>
      </c>
      <c r="N26" s="47">
        <v>55</v>
      </c>
      <c r="O26" s="47">
        <v>193</v>
      </c>
      <c r="P26" s="47">
        <v>565</v>
      </c>
      <c r="Q26" s="47">
        <v>45</v>
      </c>
      <c r="R26" s="63">
        <v>0</v>
      </c>
      <c r="S26" s="47">
        <v>227</v>
      </c>
      <c r="T26" s="47">
        <v>977</v>
      </c>
      <c r="U26" s="47">
        <v>2022</v>
      </c>
      <c r="V26" s="47">
        <v>168</v>
      </c>
      <c r="W26" s="47">
        <v>3143</v>
      </c>
      <c r="X26" s="47">
        <v>447</v>
      </c>
      <c r="Y26" s="63">
        <v>0</v>
      </c>
      <c r="Z26" s="47">
        <v>10</v>
      </c>
      <c r="AA26" s="47">
        <v>176</v>
      </c>
    </row>
    <row r="27" spans="1:27" x14ac:dyDescent="0.25">
      <c r="A27" s="51" t="s">
        <v>107</v>
      </c>
      <c r="B27" s="51" t="s">
        <v>107</v>
      </c>
      <c r="C27" s="52" t="s">
        <v>107</v>
      </c>
      <c r="D27" s="53">
        <v>23</v>
      </c>
      <c r="E27" s="53">
        <v>4</v>
      </c>
      <c r="F27" s="53">
        <v>14</v>
      </c>
      <c r="G27" s="64">
        <v>0</v>
      </c>
      <c r="H27" s="53">
        <v>3</v>
      </c>
      <c r="I27" s="53">
        <v>2</v>
      </c>
      <c r="J27" s="54">
        <v>3</v>
      </c>
      <c r="K27" s="62">
        <v>0</v>
      </c>
      <c r="L27" s="62">
        <v>0</v>
      </c>
      <c r="M27" s="62">
        <v>0</v>
      </c>
      <c r="N27" s="46">
        <v>7</v>
      </c>
      <c r="O27" s="46">
        <v>34</v>
      </c>
      <c r="P27" s="46">
        <v>154</v>
      </c>
      <c r="Q27" s="46">
        <v>7</v>
      </c>
      <c r="R27" s="62">
        <v>0</v>
      </c>
      <c r="S27" s="46">
        <v>103</v>
      </c>
      <c r="T27" s="46">
        <v>829</v>
      </c>
      <c r="U27" s="46">
        <v>316</v>
      </c>
      <c r="V27" s="62">
        <v>0</v>
      </c>
      <c r="W27" s="46">
        <v>571</v>
      </c>
      <c r="X27" s="46">
        <v>98</v>
      </c>
      <c r="Y27" s="62">
        <v>0</v>
      </c>
      <c r="Z27" s="62">
        <v>0</v>
      </c>
      <c r="AA27" s="62">
        <v>0</v>
      </c>
    </row>
    <row r="28" spans="1:27" x14ac:dyDescent="0.25">
      <c r="A28" s="57" t="s">
        <v>108</v>
      </c>
      <c r="B28" s="57" t="s">
        <v>108</v>
      </c>
      <c r="C28" s="58" t="s">
        <v>108</v>
      </c>
      <c r="D28" s="59">
        <v>105</v>
      </c>
      <c r="E28" s="59">
        <v>3</v>
      </c>
      <c r="F28" s="59">
        <v>37</v>
      </c>
      <c r="G28" s="59">
        <v>8</v>
      </c>
      <c r="H28" s="59">
        <v>31</v>
      </c>
      <c r="I28" s="59">
        <v>21</v>
      </c>
      <c r="J28" s="60">
        <v>4</v>
      </c>
      <c r="K28" s="63">
        <v>0</v>
      </c>
      <c r="L28" s="63">
        <v>0</v>
      </c>
      <c r="M28" s="47">
        <v>5</v>
      </c>
      <c r="N28" s="47">
        <v>65</v>
      </c>
      <c r="O28" s="47">
        <v>280</v>
      </c>
      <c r="P28" s="47">
        <v>494</v>
      </c>
      <c r="Q28" s="47">
        <v>35</v>
      </c>
      <c r="R28" s="63">
        <v>0</v>
      </c>
      <c r="S28" s="47">
        <v>318</v>
      </c>
      <c r="T28" s="47">
        <v>625</v>
      </c>
      <c r="U28" s="47">
        <v>2217</v>
      </c>
      <c r="V28" s="47">
        <v>889</v>
      </c>
      <c r="W28" s="47">
        <v>1718</v>
      </c>
      <c r="X28" s="47">
        <v>1770</v>
      </c>
      <c r="Y28" s="63">
        <v>0</v>
      </c>
      <c r="Z28" s="63">
        <v>0</v>
      </c>
      <c r="AA28" s="47">
        <v>136</v>
      </c>
    </row>
    <row r="29" spans="1:27" x14ac:dyDescent="0.25">
      <c r="A29" s="51" t="s">
        <v>109</v>
      </c>
      <c r="B29" s="51" t="s">
        <v>109</v>
      </c>
      <c r="C29" s="52" t="s">
        <v>109</v>
      </c>
      <c r="D29" s="53">
        <v>166</v>
      </c>
      <c r="E29" s="53">
        <v>1</v>
      </c>
      <c r="F29" s="53">
        <v>28</v>
      </c>
      <c r="G29" s="53">
        <v>10</v>
      </c>
      <c r="H29" s="53">
        <v>51</v>
      </c>
      <c r="I29" s="53">
        <v>73</v>
      </c>
      <c r="J29" s="54">
        <v>1</v>
      </c>
      <c r="K29" s="62">
        <v>0</v>
      </c>
      <c r="L29" s="62">
        <v>0</v>
      </c>
      <c r="M29" s="46">
        <v>3</v>
      </c>
      <c r="N29" s="46">
        <v>134</v>
      </c>
      <c r="O29" s="46">
        <v>497</v>
      </c>
      <c r="P29" s="46">
        <v>803</v>
      </c>
      <c r="Q29" s="46">
        <v>185</v>
      </c>
      <c r="R29" s="62">
        <v>0</v>
      </c>
      <c r="S29" s="46">
        <v>538</v>
      </c>
      <c r="T29" s="46">
        <v>144</v>
      </c>
      <c r="U29" s="46">
        <v>1979</v>
      </c>
      <c r="V29" s="46">
        <v>1136</v>
      </c>
      <c r="W29" s="46">
        <v>3178</v>
      </c>
      <c r="X29" s="46">
        <v>7545</v>
      </c>
      <c r="Y29" s="62">
        <v>0</v>
      </c>
      <c r="Z29" s="62">
        <v>0</v>
      </c>
      <c r="AA29" s="46">
        <v>81</v>
      </c>
    </row>
    <row r="30" spans="1:27" x14ac:dyDescent="0.25">
      <c r="A30" s="57" t="s">
        <v>110</v>
      </c>
      <c r="B30" s="57" t="s">
        <v>110</v>
      </c>
      <c r="C30" s="58" t="s">
        <v>110</v>
      </c>
      <c r="D30" s="59">
        <v>74</v>
      </c>
      <c r="E30" s="59">
        <v>3</v>
      </c>
      <c r="F30" s="59">
        <v>13</v>
      </c>
      <c r="G30" s="59">
        <v>5</v>
      </c>
      <c r="H30" s="59">
        <v>32</v>
      </c>
      <c r="I30" s="59">
        <v>16</v>
      </c>
      <c r="J30" s="60">
        <v>0</v>
      </c>
      <c r="K30" s="63">
        <v>0</v>
      </c>
      <c r="L30" s="63">
        <v>0</v>
      </c>
      <c r="M30" s="47">
        <v>5</v>
      </c>
      <c r="N30" s="47">
        <v>57</v>
      </c>
      <c r="O30" s="47">
        <v>255</v>
      </c>
      <c r="P30" s="47">
        <v>484</v>
      </c>
      <c r="Q30" s="47">
        <v>53</v>
      </c>
      <c r="R30" s="63">
        <v>0</v>
      </c>
      <c r="S30" s="47">
        <v>249</v>
      </c>
      <c r="T30" s="47">
        <v>679</v>
      </c>
      <c r="U30" s="47">
        <v>927</v>
      </c>
      <c r="V30" s="47">
        <v>325</v>
      </c>
      <c r="W30" s="47">
        <v>3525</v>
      </c>
      <c r="X30" s="47">
        <v>1430</v>
      </c>
      <c r="Y30" s="63">
        <v>0</v>
      </c>
      <c r="Z30" s="63">
        <v>0</v>
      </c>
      <c r="AA30" s="47">
        <v>111</v>
      </c>
    </row>
    <row r="31" spans="1:27" x14ac:dyDescent="0.25">
      <c r="A31" s="51" t="s">
        <v>111</v>
      </c>
      <c r="B31" s="51" t="s">
        <v>111</v>
      </c>
      <c r="C31" s="52" t="s">
        <v>111</v>
      </c>
      <c r="D31" s="53">
        <v>29</v>
      </c>
      <c r="E31" s="53">
        <v>1</v>
      </c>
      <c r="F31" s="53">
        <v>23</v>
      </c>
      <c r="G31" s="64">
        <v>0</v>
      </c>
      <c r="H31" s="53">
        <v>3</v>
      </c>
      <c r="I31" s="53">
        <v>2</v>
      </c>
      <c r="J31" s="54">
        <v>2</v>
      </c>
      <c r="K31" s="62">
        <v>0</v>
      </c>
      <c r="L31" s="62">
        <v>0</v>
      </c>
      <c r="M31" s="62">
        <v>0</v>
      </c>
      <c r="N31" s="46">
        <v>6</v>
      </c>
      <c r="O31" s="46">
        <v>174</v>
      </c>
      <c r="P31" s="46">
        <v>109</v>
      </c>
      <c r="Q31" s="46">
        <v>3</v>
      </c>
      <c r="R31" s="62">
        <v>0</v>
      </c>
      <c r="S31" s="46">
        <v>57</v>
      </c>
      <c r="T31" s="46">
        <v>362</v>
      </c>
      <c r="U31" s="46">
        <v>1585</v>
      </c>
      <c r="V31" s="62">
        <v>0</v>
      </c>
      <c r="W31" s="46">
        <v>244</v>
      </c>
      <c r="X31" s="46">
        <v>88</v>
      </c>
      <c r="Y31" s="62">
        <v>0</v>
      </c>
      <c r="Z31" s="62">
        <v>0</v>
      </c>
      <c r="AA31" s="62">
        <v>0</v>
      </c>
    </row>
    <row r="32" spans="1:27" x14ac:dyDescent="0.25">
      <c r="A32" s="57" t="s">
        <v>112</v>
      </c>
      <c r="B32" s="57" t="s">
        <v>112</v>
      </c>
      <c r="C32" s="58" t="s">
        <v>112</v>
      </c>
      <c r="D32" s="59">
        <v>24</v>
      </c>
      <c r="E32" s="59">
        <v>1</v>
      </c>
      <c r="F32" s="59">
        <v>18</v>
      </c>
      <c r="G32" s="66">
        <v>0</v>
      </c>
      <c r="H32" s="59">
        <v>3</v>
      </c>
      <c r="I32" s="59">
        <v>2</v>
      </c>
      <c r="J32" s="60">
        <v>2</v>
      </c>
      <c r="K32" s="63">
        <v>0</v>
      </c>
      <c r="L32" s="63">
        <v>0</v>
      </c>
      <c r="M32" s="63">
        <v>0</v>
      </c>
      <c r="N32" s="47">
        <v>6</v>
      </c>
      <c r="O32" s="47">
        <v>153</v>
      </c>
      <c r="P32" s="47">
        <v>90</v>
      </c>
      <c r="Q32" s="47">
        <v>3</v>
      </c>
      <c r="R32" s="63">
        <v>0</v>
      </c>
      <c r="S32" s="47">
        <v>46</v>
      </c>
      <c r="T32" s="47">
        <v>362</v>
      </c>
      <c r="U32" s="47">
        <v>1317</v>
      </c>
      <c r="V32" s="63">
        <v>0</v>
      </c>
      <c r="W32" s="47">
        <v>244</v>
      </c>
      <c r="X32" s="47">
        <v>88</v>
      </c>
      <c r="Y32" s="63">
        <v>0</v>
      </c>
      <c r="Z32" s="63">
        <v>0</v>
      </c>
      <c r="AA32" s="63">
        <v>0</v>
      </c>
    </row>
    <row r="33" spans="1:27" x14ac:dyDescent="0.25">
      <c r="A33" s="51" t="s">
        <v>113</v>
      </c>
      <c r="B33" s="51" t="s">
        <v>113</v>
      </c>
      <c r="C33" s="52" t="s">
        <v>113</v>
      </c>
      <c r="D33" s="53">
        <v>5</v>
      </c>
      <c r="E33" s="64">
        <v>0</v>
      </c>
      <c r="F33" s="53">
        <v>5</v>
      </c>
      <c r="G33" s="64">
        <v>0</v>
      </c>
      <c r="H33" s="64">
        <v>0</v>
      </c>
      <c r="I33" s="64">
        <v>0</v>
      </c>
      <c r="J33" s="54">
        <v>0</v>
      </c>
      <c r="K33" s="62">
        <v>0</v>
      </c>
      <c r="L33" s="62">
        <v>0</v>
      </c>
      <c r="M33" s="62">
        <v>0</v>
      </c>
      <c r="N33" s="62">
        <v>0</v>
      </c>
      <c r="O33" s="46">
        <v>21</v>
      </c>
      <c r="P33" s="46">
        <v>19</v>
      </c>
      <c r="Q33" s="62">
        <v>0</v>
      </c>
      <c r="R33" s="62">
        <v>0</v>
      </c>
      <c r="S33" s="46">
        <v>11</v>
      </c>
      <c r="T33" s="62">
        <v>0</v>
      </c>
      <c r="U33" s="46">
        <v>268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</row>
    <row r="34" spans="1:27" ht="106.5" customHeight="1" x14ac:dyDescent="0.25">
      <c r="A34" s="81" t="s">
        <v>117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</row>
  </sheetData>
  <mergeCells count="50">
    <mergeCell ref="K7:M7"/>
    <mergeCell ref="A1:AA1"/>
    <mergeCell ref="A2:AA2"/>
    <mergeCell ref="A4:AA4"/>
    <mergeCell ref="A5:AA5"/>
    <mergeCell ref="D6:I6"/>
    <mergeCell ref="J6:M6"/>
    <mergeCell ref="N6:N8"/>
    <mergeCell ref="O6:O8"/>
    <mergeCell ref="P6:P8"/>
    <mergeCell ref="Q6:Q8"/>
    <mergeCell ref="D7:D8"/>
    <mergeCell ref="E7:F7"/>
    <mergeCell ref="G7:G8"/>
    <mergeCell ref="H7:I7"/>
    <mergeCell ref="J7:J8"/>
    <mergeCell ref="T7:U7"/>
    <mergeCell ref="V7:V8"/>
    <mergeCell ref="W7:X7"/>
    <mergeCell ref="Y7:AA7"/>
    <mergeCell ref="R6:R8"/>
    <mergeCell ref="S6:S8"/>
    <mergeCell ref="T6:U6"/>
    <mergeCell ref="V6:AA6"/>
    <mergeCell ref="A19:C19"/>
    <mergeCell ref="A20:C20"/>
    <mergeCell ref="A21:C21"/>
    <mergeCell ref="A22:C22"/>
    <mergeCell ref="A11:C11"/>
    <mergeCell ref="A12:C12"/>
    <mergeCell ref="A13:C13"/>
    <mergeCell ref="A14:C14"/>
    <mergeCell ref="A15:C15"/>
    <mergeCell ref="A16:C16"/>
    <mergeCell ref="A9:C9"/>
    <mergeCell ref="A10:C10"/>
    <mergeCell ref="A34:AA34"/>
    <mergeCell ref="A29:C29"/>
    <mergeCell ref="A30:C30"/>
    <mergeCell ref="A31:C31"/>
    <mergeCell ref="A32:C32"/>
    <mergeCell ref="A33:C33"/>
    <mergeCell ref="A23:C23"/>
    <mergeCell ref="A24:C24"/>
    <mergeCell ref="A25:C25"/>
    <mergeCell ref="A26:C26"/>
    <mergeCell ref="A27:C27"/>
    <mergeCell ref="A28:C28"/>
    <mergeCell ref="A17:C17"/>
    <mergeCell ref="A18:C18"/>
  </mergeCells>
  <phoneticPr fontId="15" type="noConversion"/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W33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3.75" style="266" customWidth="1"/>
    <col min="3" max="4" width="5.75" style="266" customWidth="1"/>
    <col min="5" max="6" width="6.25" style="266" customWidth="1"/>
    <col min="7" max="8" width="5.375" style="266" customWidth="1"/>
    <col min="9" max="10" width="6.25" style="266" customWidth="1"/>
    <col min="11" max="11" width="8.125" style="266" customWidth="1"/>
    <col min="12" max="12" width="7.25" style="266" customWidth="1"/>
    <col min="13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331" t="s">
        <v>287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 ht="24.95" customHeight="1" x14ac:dyDescent="0.25">
      <c r="A2" s="331" t="s">
        <v>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 ht="24.95" customHeight="1" x14ac:dyDescent="0.25">
      <c r="A3" s="369">
        <v>83</v>
      </c>
      <c r="B3" s="369"/>
      <c r="C3" s="369"/>
      <c r="D3" s="369"/>
      <c r="E3" s="369"/>
      <c r="F3" s="370" t="str">
        <f>"SY"&amp;A3+1911&amp;"-"&amp;A3+1912</f>
        <v>SY1994-1995</v>
      </c>
      <c r="G3" s="370"/>
      <c r="H3" s="370"/>
      <c r="I3" s="370"/>
      <c r="J3" s="370"/>
      <c r="K3" s="370"/>
      <c r="L3" s="370"/>
    </row>
    <row r="4" spans="1:12" ht="39.950000000000003" customHeight="1" x14ac:dyDescent="0.25">
      <c r="A4" s="303"/>
      <c r="B4" s="303"/>
      <c r="C4" s="336" t="s">
        <v>288</v>
      </c>
      <c r="D4" s="336"/>
      <c r="E4" s="336" t="s">
        <v>289</v>
      </c>
      <c r="F4" s="336"/>
      <c r="G4" s="336" t="s">
        <v>290</v>
      </c>
      <c r="H4" s="336"/>
      <c r="I4" s="336" t="s">
        <v>297</v>
      </c>
      <c r="J4" s="336"/>
      <c r="K4" s="337" t="s">
        <v>292</v>
      </c>
      <c r="L4" s="337"/>
    </row>
    <row r="5" spans="1:12" ht="39.950000000000003" customHeight="1" x14ac:dyDescent="0.25">
      <c r="A5" s="303"/>
      <c r="B5" s="303"/>
      <c r="C5" s="355"/>
      <c r="D5" s="278" t="s">
        <v>160</v>
      </c>
      <c r="E5" s="355"/>
      <c r="F5" s="278" t="s">
        <v>160</v>
      </c>
      <c r="G5" s="355"/>
      <c r="H5" s="278" t="s">
        <v>160</v>
      </c>
      <c r="I5" s="355"/>
      <c r="J5" s="278" t="s">
        <v>160</v>
      </c>
      <c r="K5" s="355"/>
      <c r="L5" s="356" t="s">
        <v>160</v>
      </c>
    </row>
    <row r="6" spans="1:12" ht="20.100000000000001" customHeight="1" x14ac:dyDescent="0.25">
      <c r="A6" s="340" t="s">
        <v>165</v>
      </c>
      <c r="B6" s="341" t="s">
        <v>1</v>
      </c>
      <c r="C6" s="360">
        <f t="shared" ref="C6:L6" si="0">C7+C31</f>
        <v>2484</v>
      </c>
      <c r="D6" s="360">
        <f t="shared" si="0"/>
        <v>815</v>
      </c>
      <c r="E6" s="360">
        <f t="shared" si="0"/>
        <v>15340</v>
      </c>
      <c r="F6" s="360">
        <f t="shared" si="0"/>
        <v>3155</v>
      </c>
      <c r="G6" s="360">
        <f t="shared" si="0"/>
        <v>4130</v>
      </c>
      <c r="H6" s="360">
        <f t="shared" si="0"/>
        <v>90</v>
      </c>
      <c r="I6" s="360">
        <f t="shared" si="0"/>
        <v>8472</v>
      </c>
      <c r="J6" s="360">
        <f t="shared" si="0"/>
        <v>1877</v>
      </c>
      <c r="K6" s="360">
        <f t="shared" si="0"/>
        <v>235150</v>
      </c>
      <c r="L6" s="360">
        <f t="shared" si="0"/>
        <v>53189</v>
      </c>
    </row>
    <row r="7" spans="1:12" ht="20.100000000000001" customHeight="1" x14ac:dyDescent="0.25">
      <c r="A7" s="344" t="s">
        <v>166</v>
      </c>
      <c r="B7" s="341" t="s">
        <v>2</v>
      </c>
      <c r="C7" s="360">
        <f t="shared" ref="C7:L7" si="1">SUM(C8:C30)</f>
        <v>2462</v>
      </c>
      <c r="D7" s="360">
        <f t="shared" si="1"/>
        <v>795</v>
      </c>
      <c r="E7" s="360">
        <f t="shared" si="1"/>
        <v>15259</v>
      </c>
      <c r="F7" s="360">
        <f t="shared" si="1"/>
        <v>3077</v>
      </c>
      <c r="G7" s="360">
        <f t="shared" si="1"/>
        <v>4104</v>
      </c>
      <c r="H7" s="360">
        <f t="shared" si="1"/>
        <v>64</v>
      </c>
      <c r="I7" s="360">
        <f t="shared" si="1"/>
        <v>8402</v>
      </c>
      <c r="J7" s="360">
        <f t="shared" si="1"/>
        <v>1809</v>
      </c>
      <c r="K7" s="360">
        <f t="shared" si="1"/>
        <v>233589</v>
      </c>
      <c r="L7" s="360">
        <f t="shared" si="1"/>
        <v>51670</v>
      </c>
    </row>
    <row r="8" spans="1:12" ht="20.100000000000001" customHeight="1" x14ac:dyDescent="0.25">
      <c r="A8" s="345" t="s">
        <v>306</v>
      </c>
      <c r="B8" s="266" t="s">
        <v>3</v>
      </c>
      <c r="C8" s="361">
        <v>413</v>
      </c>
      <c r="D8" s="361">
        <v>116</v>
      </c>
      <c r="E8" s="361">
        <v>2699</v>
      </c>
      <c r="F8" s="361">
        <v>779</v>
      </c>
      <c r="G8" s="361">
        <v>1004</v>
      </c>
      <c r="H8" s="361">
        <v>10</v>
      </c>
      <c r="I8" s="361">
        <v>1585</v>
      </c>
      <c r="J8" s="361">
        <v>389</v>
      </c>
      <c r="K8" s="361">
        <v>41869</v>
      </c>
      <c r="L8" s="361">
        <v>11131</v>
      </c>
    </row>
    <row r="9" spans="1:12" ht="20.100000000000001" customHeight="1" x14ac:dyDescent="0.25">
      <c r="A9" s="345" t="s">
        <v>172</v>
      </c>
      <c r="B9" s="266" t="s">
        <v>4</v>
      </c>
      <c r="C9" s="361">
        <v>143</v>
      </c>
      <c r="D9" s="361">
        <v>60</v>
      </c>
      <c r="E9" s="361">
        <v>1130</v>
      </c>
      <c r="F9" s="361">
        <v>298</v>
      </c>
      <c r="G9" s="361">
        <v>695</v>
      </c>
      <c r="H9" s="361">
        <v>39</v>
      </c>
      <c r="I9" s="361">
        <v>687</v>
      </c>
      <c r="J9" s="361">
        <v>197</v>
      </c>
      <c r="K9" s="361">
        <v>19890</v>
      </c>
      <c r="L9" s="361">
        <v>5785</v>
      </c>
    </row>
    <row r="10" spans="1:12" ht="20.100000000000001" customHeight="1" x14ac:dyDescent="0.25">
      <c r="A10" s="345" t="s">
        <v>307</v>
      </c>
      <c r="B10" s="266" t="s">
        <v>5</v>
      </c>
      <c r="C10" s="361">
        <v>271</v>
      </c>
      <c r="D10" s="361">
        <v>73</v>
      </c>
      <c r="E10" s="361">
        <v>2093</v>
      </c>
      <c r="F10" s="361">
        <v>182</v>
      </c>
      <c r="G10" s="361">
        <v>427</v>
      </c>
      <c r="H10" s="361">
        <v>0</v>
      </c>
      <c r="I10" s="361">
        <v>1049</v>
      </c>
      <c r="J10" s="361">
        <v>98</v>
      </c>
      <c r="K10" s="361">
        <v>29316</v>
      </c>
      <c r="L10" s="361">
        <v>2471</v>
      </c>
    </row>
    <row r="11" spans="1:12" ht="20.100000000000001" customHeight="1" x14ac:dyDescent="0.25">
      <c r="A11" s="345" t="s">
        <v>173</v>
      </c>
      <c r="B11" s="266" t="s">
        <v>6</v>
      </c>
      <c r="C11" s="361">
        <v>48</v>
      </c>
      <c r="D11" s="361">
        <v>25</v>
      </c>
      <c r="E11" s="361">
        <v>278</v>
      </c>
      <c r="F11" s="361">
        <v>93</v>
      </c>
      <c r="G11" s="361">
        <v>88</v>
      </c>
      <c r="H11" s="361">
        <v>0</v>
      </c>
      <c r="I11" s="361">
        <v>140</v>
      </c>
      <c r="J11" s="361">
        <v>48</v>
      </c>
      <c r="K11" s="361">
        <v>3986</v>
      </c>
      <c r="L11" s="361">
        <v>1298</v>
      </c>
    </row>
    <row r="12" spans="1:12" ht="20.100000000000001" customHeight="1" x14ac:dyDescent="0.25">
      <c r="A12" s="345" t="s">
        <v>256</v>
      </c>
      <c r="B12" s="266" t="s">
        <v>7</v>
      </c>
      <c r="C12" s="361">
        <v>187</v>
      </c>
      <c r="D12" s="361">
        <v>18</v>
      </c>
      <c r="E12" s="361">
        <v>966</v>
      </c>
      <c r="F12" s="361">
        <v>86</v>
      </c>
      <c r="G12" s="361">
        <v>194</v>
      </c>
      <c r="H12" s="361">
        <v>0</v>
      </c>
      <c r="I12" s="361">
        <v>502</v>
      </c>
      <c r="J12" s="361">
        <v>43</v>
      </c>
      <c r="K12" s="361">
        <v>19928</v>
      </c>
      <c r="L12" s="361">
        <v>1290</v>
      </c>
    </row>
    <row r="13" spans="1:12" ht="20.100000000000001" customHeight="1" x14ac:dyDescent="0.25">
      <c r="A13" s="345" t="s">
        <v>174</v>
      </c>
      <c r="B13" s="266" t="s">
        <v>8</v>
      </c>
      <c r="C13" s="361">
        <v>52</v>
      </c>
      <c r="D13" s="361">
        <v>13</v>
      </c>
      <c r="E13" s="361">
        <v>296</v>
      </c>
      <c r="F13" s="361">
        <v>29</v>
      </c>
      <c r="G13" s="361">
        <v>55</v>
      </c>
      <c r="H13" s="361">
        <v>0</v>
      </c>
      <c r="I13" s="361">
        <v>164</v>
      </c>
      <c r="J13" s="361">
        <v>24</v>
      </c>
      <c r="K13" s="361">
        <v>4535</v>
      </c>
      <c r="L13" s="361">
        <v>623</v>
      </c>
    </row>
    <row r="14" spans="1:12" ht="20.100000000000001" customHeight="1" x14ac:dyDescent="0.25">
      <c r="A14" s="345" t="s">
        <v>175</v>
      </c>
      <c r="B14" s="266" t="s">
        <v>9</v>
      </c>
      <c r="C14" s="361">
        <v>60</v>
      </c>
      <c r="D14" s="361">
        <v>8</v>
      </c>
      <c r="E14" s="361">
        <v>262</v>
      </c>
      <c r="F14" s="361">
        <v>24</v>
      </c>
      <c r="G14" s="361">
        <v>73</v>
      </c>
      <c r="H14" s="361">
        <v>0</v>
      </c>
      <c r="I14" s="361">
        <v>160</v>
      </c>
      <c r="J14" s="361">
        <v>20</v>
      </c>
      <c r="K14" s="361">
        <v>4702</v>
      </c>
      <c r="L14" s="361">
        <v>560</v>
      </c>
    </row>
    <row r="15" spans="1:12" ht="20.100000000000001" customHeight="1" x14ac:dyDescent="0.25">
      <c r="A15" s="345" t="s">
        <v>308</v>
      </c>
      <c r="B15" s="266" t="s">
        <v>10</v>
      </c>
      <c r="C15" s="361">
        <v>91</v>
      </c>
      <c r="D15" s="361">
        <v>42</v>
      </c>
      <c r="E15" s="361">
        <v>469</v>
      </c>
      <c r="F15" s="361">
        <v>142</v>
      </c>
      <c r="G15" s="361">
        <v>108</v>
      </c>
      <c r="H15" s="361">
        <v>0</v>
      </c>
      <c r="I15" s="361">
        <v>270</v>
      </c>
      <c r="J15" s="361">
        <v>87</v>
      </c>
      <c r="K15" s="361">
        <v>7580</v>
      </c>
      <c r="L15" s="361">
        <v>2831</v>
      </c>
    </row>
    <row r="16" spans="1:12" ht="20.100000000000001" customHeight="1" x14ac:dyDescent="0.25">
      <c r="A16" s="345" t="s">
        <v>176</v>
      </c>
      <c r="B16" s="266" t="s">
        <v>11</v>
      </c>
      <c r="C16" s="361">
        <v>131</v>
      </c>
      <c r="D16" s="361">
        <v>32</v>
      </c>
      <c r="E16" s="361">
        <v>809</v>
      </c>
      <c r="F16" s="361">
        <v>114</v>
      </c>
      <c r="G16" s="361">
        <v>229</v>
      </c>
      <c r="H16" s="361">
        <v>3</v>
      </c>
      <c r="I16" s="361">
        <v>441</v>
      </c>
      <c r="J16" s="361">
        <v>68</v>
      </c>
      <c r="K16" s="361">
        <v>12582</v>
      </c>
      <c r="L16" s="361">
        <v>2116</v>
      </c>
    </row>
    <row r="17" spans="1:12" ht="20.100000000000001" customHeight="1" x14ac:dyDescent="0.25">
      <c r="A17" s="345" t="s">
        <v>177</v>
      </c>
      <c r="B17" s="266" t="s">
        <v>12</v>
      </c>
      <c r="C17" s="361">
        <v>66</v>
      </c>
      <c r="D17" s="361">
        <v>33</v>
      </c>
      <c r="E17" s="361">
        <v>311</v>
      </c>
      <c r="F17" s="361">
        <v>89</v>
      </c>
      <c r="G17" s="361">
        <v>100</v>
      </c>
      <c r="H17" s="361">
        <v>0</v>
      </c>
      <c r="I17" s="361">
        <v>171</v>
      </c>
      <c r="J17" s="361">
        <v>55</v>
      </c>
      <c r="K17" s="361">
        <v>5195</v>
      </c>
      <c r="L17" s="361">
        <v>1567</v>
      </c>
    </row>
    <row r="18" spans="1:12" ht="20.100000000000001" customHeight="1" x14ac:dyDescent="0.25">
      <c r="A18" s="345" t="s">
        <v>178</v>
      </c>
      <c r="B18" s="266" t="s">
        <v>13</v>
      </c>
      <c r="C18" s="361">
        <v>86</v>
      </c>
      <c r="D18" s="361">
        <v>13</v>
      </c>
      <c r="E18" s="361">
        <v>488</v>
      </c>
      <c r="F18" s="361">
        <v>44</v>
      </c>
      <c r="G18" s="361">
        <v>70</v>
      </c>
      <c r="H18" s="361">
        <v>0</v>
      </c>
      <c r="I18" s="361">
        <v>246</v>
      </c>
      <c r="J18" s="361">
        <v>22</v>
      </c>
      <c r="K18" s="361">
        <v>5031</v>
      </c>
      <c r="L18" s="361">
        <v>600</v>
      </c>
    </row>
    <row r="19" spans="1:12" ht="20.100000000000001" customHeight="1" x14ac:dyDescent="0.25">
      <c r="A19" s="345" t="s">
        <v>179</v>
      </c>
      <c r="B19" s="266" t="s">
        <v>14</v>
      </c>
      <c r="C19" s="361">
        <v>86</v>
      </c>
      <c r="D19" s="361">
        <v>42</v>
      </c>
      <c r="E19" s="361">
        <v>326</v>
      </c>
      <c r="F19" s="361">
        <v>76</v>
      </c>
      <c r="G19" s="361">
        <v>69</v>
      </c>
      <c r="H19" s="361">
        <v>0</v>
      </c>
      <c r="I19" s="361">
        <v>205</v>
      </c>
      <c r="J19" s="361">
        <v>61</v>
      </c>
      <c r="K19" s="361">
        <v>5158</v>
      </c>
      <c r="L19" s="361">
        <v>1366</v>
      </c>
    </row>
    <row r="20" spans="1:12" ht="20.100000000000001" customHeight="1" x14ac:dyDescent="0.25">
      <c r="A20" s="345" t="s">
        <v>309</v>
      </c>
      <c r="B20" s="266" t="s">
        <v>15</v>
      </c>
      <c r="C20" s="361">
        <v>173</v>
      </c>
      <c r="D20" s="361">
        <v>76</v>
      </c>
      <c r="E20" s="361">
        <v>993</v>
      </c>
      <c r="F20" s="361">
        <v>151</v>
      </c>
      <c r="G20" s="361">
        <v>144</v>
      </c>
      <c r="H20" s="361">
        <v>0</v>
      </c>
      <c r="I20" s="361">
        <v>647</v>
      </c>
      <c r="J20" s="361">
        <v>130</v>
      </c>
      <c r="K20" s="361">
        <v>15048</v>
      </c>
      <c r="L20" s="361">
        <v>3952</v>
      </c>
    </row>
    <row r="21" spans="1:12" ht="20.100000000000001" customHeight="1" x14ac:dyDescent="0.25">
      <c r="A21" s="345" t="s">
        <v>301</v>
      </c>
      <c r="B21" s="266" t="s">
        <v>16</v>
      </c>
      <c r="C21" s="361">
        <v>140</v>
      </c>
      <c r="D21" s="361">
        <v>53</v>
      </c>
      <c r="E21" s="361">
        <v>712</v>
      </c>
      <c r="F21" s="361">
        <v>152</v>
      </c>
      <c r="G21" s="361">
        <v>110</v>
      </c>
      <c r="H21" s="361">
        <v>0</v>
      </c>
      <c r="I21" s="361">
        <v>319</v>
      </c>
      <c r="J21" s="361">
        <v>76</v>
      </c>
      <c r="K21" s="361">
        <v>9569</v>
      </c>
      <c r="L21" s="361">
        <v>2051</v>
      </c>
    </row>
    <row r="22" spans="1:12" ht="20.100000000000001" customHeight="1" x14ac:dyDescent="0.25">
      <c r="A22" s="345" t="s">
        <v>180</v>
      </c>
      <c r="B22" s="266" t="s">
        <v>17</v>
      </c>
      <c r="C22" s="361">
        <v>105</v>
      </c>
      <c r="D22" s="361">
        <v>42</v>
      </c>
      <c r="E22" s="361">
        <v>546</v>
      </c>
      <c r="F22" s="361">
        <v>123</v>
      </c>
      <c r="G22" s="361">
        <v>82</v>
      </c>
      <c r="H22" s="361">
        <v>1</v>
      </c>
      <c r="I22" s="361">
        <v>276</v>
      </c>
      <c r="J22" s="361">
        <v>76</v>
      </c>
      <c r="K22" s="361">
        <v>7501</v>
      </c>
      <c r="L22" s="361">
        <v>2061</v>
      </c>
    </row>
    <row r="23" spans="1:12" ht="20.100000000000001" customHeight="1" x14ac:dyDescent="0.25">
      <c r="A23" s="345" t="s">
        <v>310</v>
      </c>
      <c r="B23" s="266" t="s">
        <v>18</v>
      </c>
      <c r="C23" s="361">
        <v>34</v>
      </c>
      <c r="D23" s="361">
        <v>24</v>
      </c>
      <c r="E23" s="361">
        <v>117</v>
      </c>
      <c r="F23" s="361">
        <v>44</v>
      </c>
      <c r="G23" s="361">
        <v>18</v>
      </c>
      <c r="H23" s="361">
        <v>2</v>
      </c>
      <c r="I23" s="361">
        <v>69</v>
      </c>
      <c r="J23" s="361">
        <v>34</v>
      </c>
      <c r="K23" s="361">
        <v>1962</v>
      </c>
      <c r="L23" s="361">
        <v>969</v>
      </c>
    </row>
    <row r="24" spans="1:12" ht="20.100000000000001" customHeight="1" x14ac:dyDescent="0.25">
      <c r="A24" s="345" t="s">
        <v>182</v>
      </c>
      <c r="B24" s="266" t="s">
        <v>19</v>
      </c>
      <c r="C24" s="361">
        <v>52</v>
      </c>
      <c r="D24" s="361">
        <v>29</v>
      </c>
      <c r="E24" s="361">
        <v>228</v>
      </c>
      <c r="F24" s="361">
        <v>74</v>
      </c>
      <c r="G24" s="361">
        <v>60</v>
      </c>
      <c r="H24" s="361">
        <v>0</v>
      </c>
      <c r="I24" s="361">
        <v>145</v>
      </c>
      <c r="J24" s="361">
        <v>53</v>
      </c>
      <c r="K24" s="361">
        <v>3701</v>
      </c>
      <c r="L24" s="361">
        <v>1373</v>
      </c>
    </row>
    <row r="25" spans="1:12" ht="20.100000000000001" customHeight="1" x14ac:dyDescent="0.25">
      <c r="A25" s="345" t="s">
        <v>183</v>
      </c>
      <c r="B25" s="266" t="s">
        <v>20</v>
      </c>
      <c r="C25" s="361">
        <v>10</v>
      </c>
      <c r="D25" s="361">
        <v>8</v>
      </c>
      <c r="E25" s="361">
        <v>43</v>
      </c>
      <c r="F25" s="361">
        <v>20</v>
      </c>
      <c r="G25" s="361">
        <v>9</v>
      </c>
      <c r="H25" s="361">
        <v>0</v>
      </c>
      <c r="I25" s="361">
        <v>26</v>
      </c>
      <c r="J25" s="361">
        <v>10</v>
      </c>
      <c r="K25" s="361">
        <v>660</v>
      </c>
      <c r="L25" s="361">
        <v>258</v>
      </c>
    </row>
    <row r="26" spans="1:12" ht="20.100000000000001" customHeight="1" x14ac:dyDescent="0.25">
      <c r="A26" s="345" t="s">
        <v>184</v>
      </c>
      <c r="B26" s="266" t="s">
        <v>21</v>
      </c>
      <c r="C26" s="361">
        <v>39</v>
      </c>
      <c r="D26" s="361">
        <v>13</v>
      </c>
      <c r="E26" s="361">
        <v>246</v>
      </c>
      <c r="F26" s="361">
        <v>80</v>
      </c>
      <c r="G26" s="361">
        <v>80</v>
      </c>
      <c r="H26" s="361">
        <v>0</v>
      </c>
      <c r="I26" s="361">
        <v>127</v>
      </c>
      <c r="J26" s="361">
        <v>40</v>
      </c>
      <c r="K26" s="361">
        <v>3978</v>
      </c>
      <c r="L26" s="361">
        <v>1203</v>
      </c>
    </row>
    <row r="27" spans="1:12" ht="20.100000000000001" customHeight="1" x14ac:dyDescent="0.25">
      <c r="A27" s="345" t="s">
        <v>185</v>
      </c>
      <c r="B27" s="266" t="s">
        <v>22</v>
      </c>
      <c r="C27" s="361">
        <v>61</v>
      </c>
      <c r="D27" s="361">
        <v>14</v>
      </c>
      <c r="E27" s="361">
        <v>435</v>
      </c>
      <c r="F27" s="361">
        <v>109</v>
      </c>
      <c r="G27" s="361">
        <v>82</v>
      </c>
      <c r="H27" s="361">
        <v>1</v>
      </c>
      <c r="I27" s="361">
        <v>214</v>
      </c>
      <c r="J27" s="361">
        <v>54</v>
      </c>
      <c r="K27" s="361">
        <v>5708</v>
      </c>
      <c r="L27" s="361">
        <v>1546</v>
      </c>
    </row>
    <row r="28" spans="1:12" ht="20.100000000000001" customHeight="1" x14ac:dyDescent="0.25">
      <c r="A28" s="345" t="s">
        <v>311</v>
      </c>
      <c r="B28" s="266" t="s">
        <v>23</v>
      </c>
      <c r="C28" s="361">
        <v>89</v>
      </c>
      <c r="D28" s="361">
        <v>29</v>
      </c>
      <c r="E28" s="361">
        <v>939</v>
      </c>
      <c r="F28" s="361">
        <v>175</v>
      </c>
      <c r="G28" s="361">
        <v>195</v>
      </c>
      <c r="H28" s="361">
        <v>0</v>
      </c>
      <c r="I28" s="361">
        <v>453</v>
      </c>
      <c r="J28" s="361">
        <v>99</v>
      </c>
      <c r="K28" s="361">
        <v>11661</v>
      </c>
      <c r="L28" s="361">
        <v>2906</v>
      </c>
    </row>
    <row r="29" spans="1:12" ht="20.100000000000001" customHeight="1" x14ac:dyDescent="0.25">
      <c r="A29" s="345" t="s">
        <v>186</v>
      </c>
      <c r="B29" s="266" t="s">
        <v>24</v>
      </c>
      <c r="C29" s="361">
        <v>45</v>
      </c>
      <c r="D29" s="361">
        <v>8</v>
      </c>
      <c r="E29" s="361">
        <v>316</v>
      </c>
      <c r="F29" s="361">
        <v>49</v>
      </c>
      <c r="G29" s="361">
        <v>71</v>
      </c>
      <c r="H29" s="361">
        <v>3</v>
      </c>
      <c r="I29" s="361">
        <v>172</v>
      </c>
      <c r="J29" s="361">
        <v>39</v>
      </c>
      <c r="K29" s="361">
        <v>4564</v>
      </c>
      <c r="L29" s="361">
        <v>1142</v>
      </c>
    </row>
    <row r="30" spans="1:12" ht="20.100000000000001" customHeight="1" x14ac:dyDescent="0.25">
      <c r="A30" s="345" t="s">
        <v>312</v>
      </c>
      <c r="B30" s="266" t="s">
        <v>25</v>
      </c>
      <c r="C30" s="361">
        <v>80</v>
      </c>
      <c r="D30" s="361">
        <v>24</v>
      </c>
      <c r="E30" s="361">
        <v>557</v>
      </c>
      <c r="F30" s="361">
        <v>144</v>
      </c>
      <c r="G30" s="361">
        <v>141</v>
      </c>
      <c r="H30" s="361">
        <v>5</v>
      </c>
      <c r="I30" s="361">
        <v>334</v>
      </c>
      <c r="J30" s="361">
        <v>86</v>
      </c>
      <c r="K30" s="361">
        <v>9465</v>
      </c>
      <c r="L30" s="361">
        <v>2571</v>
      </c>
    </row>
    <row r="31" spans="1:12" ht="20.100000000000001" customHeight="1" x14ac:dyDescent="0.25">
      <c r="A31" s="344" t="s">
        <v>187</v>
      </c>
      <c r="B31" s="341" t="s">
        <v>26</v>
      </c>
      <c r="C31" s="360">
        <f t="shared" ref="C31:L31" si="2">SUM(C32:C33)</f>
        <v>22</v>
      </c>
      <c r="D31" s="360">
        <f t="shared" si="2"/>
        <v>20</v>
      </c>
      <c r="E31" s="360">
        <f t="shared" si="2"/>
        <v>81</v>
      </c>
      <c r="F31" s="360">
        <f t="shared" si="2"/>
        <v>78</v>
      </c>
      <c r="G31" s="360">
        <f t="shared" si="2"/>
        <v>26</v>
      </c>
      <c r="H31" s="360">
        <f t="shared" si="2"/>
        <v>26</v>
      </c>
      <c r="I31" s="360">
        <f t="shared" si="2"/>
        <v>70</v>
      </c>
      <c r="J31" s="360">
        <f t="shared" si="2"/>
        <v>68</v>
      </c>
      <c r="K31" s="360">
        <f t="shared" si="2"/>
        <v>1561</v>
      </c>
      <c r="L31" s="360">
        <f t="shared" si="2"/>
        <v>1519</v>
      </c>
    </row>
    <row r="32" spans="1:12" ht="20.100000000000001" customHeight="1" x14ac:dyDescent="0.25">
      <c r="A32" s="345" t="s">
        <v>188</v>
      </c>
      <c r="B32" s="266" t="s">
        <v>27</v>
      </c>
      <c r="C32" s="361">
        <v>16</v>
      </c>
      <c r="D32" s="361">
        <v>16</v>
      </c>
      <c r="E32" s="361">
        <v>68</v>
      </c>
      <c r="F32" s="361">
        <v>68</v>
      </c>
      <c r="G32" s="361">
        <v>26</v>
      </c>
      <c r="H32" s="361">
        <v>26</v>
      </c>
      <c r="I32" s="361">
        <v>61</v>
      </c>
      <c r="J32" s="361">
        <v>61</v>
      </c>
      <c r="K32" s="361">
        <v>1383</v>
      </c>
      <c r="L32" s="361">
        <v>1383</v>
      </c>
    </row>
    <row r="33" spans="1:12" ht="20.100000000000001" customHeight="1" x14ac:dyDescent="0.25">
      <c r="A33" s="348" t="s">
        <v>189</v>
      </c>
      <c r="B33" s="349" t="s">
        <v>28</v>
      </c>
      <c r="C33" s="367">
        <v>6</v>
      </c>
      <c r="D33" s="367">
        <v>4</v>
      </c>
      <c r="E33" s="367">
        <v>13</v>
      </c>
      <c r="F33" s="367">
        <v>10</v>
      </c>
      <c r="G33" s="367">
        <v>0</v>
      </c>
      <c r="H33" s="367">
        <v>0</v>
      </c>
      <c r="I33" s="367">
        <v>9</v>
      </c>
      <c r="J33" s="367">
        <v>7</v>
      </c>
      <c r="K33" s="367">
        <v>178</v>
      </c>
      <c r="L33" s="367">
        <v>136</v>
      </c>
    </row>
  </sheetData>
  <mergeCells count="10">
    <mergeCell ref="A1:L1"/>
    <mergeCell ref="A2:L2"/>
    <mergeCell ref="A3:E3"/>
    <mergeCell ref="F3:L3"/>
    <mergeCell ref="A4:B5"/>
    <mergeCell ref="C4:D4"/>
    <mergeCell ref="E4:F4"/>
    <mergeCell ref="G4:H4"/>
    <mergeCell ref="I4:J4"/>
    <mergeCell ref="K4:L4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30"/>
  <sheetViews>
    <sheetView workbookViewId="0">
      <selection sqref="A1:AA1"/>
    </sheetView>
  </sheetViews>
  <sheetFormatPr defaultColWidth="7.875" defaultRowHeight="16.5" customHeight="1" x14ac:dyDescent="0.25"/>
  <cols>
    <col min="1" max="1" width="23.625" style="297" customWidth="1"/>
    <col min="2" max="2" width="10" style="297" customWidth="1"/>
    <col min="3" max="5" width="9" style="297" customWidth="1"/>
    <col min="6" max="6" width="11.875" style="297" customWidth="1"/>
    <col min="7" max="7" width="9" style="297" customWidth="1"/>
    <col min="8" max="257" width="8.5" style="297" customWidth="1"/>
    <col min="258" max="1024" width="8.5" style="78" customWidth="1"/>
    <col min="1025" max="1025" width="7.875" style="78" customWidth="1"/>
    <col min="1026" max="16384" width="7.875" style="78"/>
  </cols>
  <sheetData>
    <row r="1" spans="1:13" ht="24.95" customHeight="1" x14ac:dyDescent="0.25">
      <c r="A1" s="296" t="s">
        <v>269</v>
      </c>
      <c r="B1" s="296"/>
      <c r="C1" s="296"/>
      <c r="D1" s="296"/>
      <c r="E1" s="296"/>
      <c r="F1" s="296"/>
      <c r="G1" s="296"/>
    </row>
    <row r="2" spans="1:13" ht="24.95" customHeight="1" x14ac:dyDescent="0.25">
      <c r="A2" s="296" t="s">
        <v>29</v>
      </c>
      <c r="B2" s="296"/>
      <c r="C2" s="296"/>
      <c r="D2" s="296"/>
      <c r="E2" s="296"/>
      <c r="F2" s="296"/>
      <c r="G2" s="296"/>
    </row>
    <row r="3" spans="1:13" ht="24.95" customHeight="1" x14ac:dyDescent="0.25">
      <c r="A3" s="369">
        <v>83</v>
      </c>
      <c r="B3" s="369"/>
      <c r="C3" s="369"/>
      <c r="D3" s="370" t="str">
        <f>"SY"&amp;A3+1911&amp;"-"&amp;A3+1912</f>
        <v>SY1994-1995</v>
      </c>
      <c r="E3" s="370"/>
      <c r="F3" s="370"/>
      <c r="G3" s="370"/>
      <c r="H3" s="299"/>
      <c r="I3" s="299"/>
      <c r="J3" s="299"/>
      <c r="K3" s="299"/>
      <c r="L3" s="299"/>
      <c r="M3" s="299"/>
    </row>
    <row r="4" spans="1:13" ht="39.950000000000003" customHeight="1" x14ac:dyDescent="0.25">
      <c r="A4" s="371"/>
      <c r="B4" s="310" t="s">
        <v>199</v>
      </c>
      <c r="C4" s="310" t="s">
        <v>200</v>
      </c>
      <c r="D4" s="310" t="s">
        <v>201</v>
      </c>
      <c r="E4" s="310" t="s">
        <v>313</v>
      </c>
      <c r="F4" s="310" t="s">
        <v>202</v>
      </c>
      <c r="G4" s="354" t="s">
        <v>236</v>
      </c>
    </row>
    <row r="5" spans="1:13" ht="23.1" customHeight="1" x14ac:dyDescent="0.25">
      <c r="A5" s="384" t="s">
        <v>270</v>
      </c>
      <c r="B5" s="372">
        <f t="shared" ref="B5:B30" si="0">SUM(C5:G5)</f>
        <v>2484</v>
      </c>
      <c r="C5" s="372">
        <v>10</v>
      </c>
      <c r="D5" s="372">
        <v>173</v>
      </c>
      <c r="E5" s="372">
        <v>0</v>
      </c>
      <c r="F5" s="372">
        <v>632</v>
      </c>
      <c r="G5" s="373">
        <v>1669</v>
      </c>
    </row>
    <row r="6" spans="1:13" ht="23.1" customHeight="1" x14ac:dyDescent="0.25">
      <c r="A6" s="380" t="s">
        <v>274</v>
      </c>
      <c r="B6" s="374">
        <f t="shared" si="0"/>
        <v>15340</v>
      </c>
      <c r="C6" s="374">
        <f>SUM(C7:C8)</f>
        <v>95</v>
      </c>
      <c r="D6" s="374">
        <f>SUM(D7:D8)</f>
        <v>1044</v>
      </c>
      <c r="E6" s="374">
        <f>SUM(E7:E8)</f>
        <v>0</v>
      </c>
      <c r="F6" s="374">
        <f>SUM(F7:F8)</f>
        <v>2016</v>
      </c>
      <c r="G6" s="375">
        <f>SUM(G7:G8)</f>
        <v>12185</v>
      </c>
    </row>
    <row r="7" spans="1:13" ht="23.1" customHeight="1" x14ac:dyDescent="0.25">
      <c r="A7" s="377" t="s">
        <v>275</v>
      </c>
      <c r="B7" s="378">
        <f t="shared" si="0"/>
        <v>182</v>
      </c>
      <c r="C7" s="378">
        <v>1</v>
      </c>
      <c r="D7" s="378">
        <v>0</v>
      </c>
      <c r="E7" s="378">
        <v>0</v>
      </c>
      <c r="F7" s="378">
        <v>1</v>
      </c>
      <c r="G7" s="379">
        <v>180</v>
      </c>
    </row>
    <row r="8" spans="1:13" ht="23.1" customHeight="1" x14ac:dyDescent="0.25">
      <c r="A8" s="377" t="s">
        <v>276</v>
      </c>
      <c r="B8" s="378">
        <f t="shared" si="0"/>
        <v>15158</v>
      </c>
      <c r="C8" s="378">
        <v>94</v>
      </c>
      <c r="D8" s="378">
        <v>1044</v>
      </c>
      <c r="E8" s="378">
        <v>0</v>
      </c>
      <c r="F8" s="378">
        <v>2015</v>
      </c>
      <c r="G8" s="379">
        <v>12005</v>
      </c>
    </row>
    <row r="9" spans="1:13" ht="23.1" customHeight="1" x14ac:dyDescent="0.25">
      <c r="A9" s="380" t="s">
        <v>277</v>
      </c>
      <c r="B9" s="374">
        <f t="shared" si="0"/>
        <v>4130</v>
      </c>
      <c r="C9" s="374">
        <f>SUM(C10:C11)</f>
        <v>6</v>
      </c>
      <c r="D9" s="374">
        <f>SUM(D10:D11)</f>
        <v>45</v>
      </c>
      <c r="E9" s="374">
        <f>SUM(E10:E11)</f>
        <v>0</v>
      </c>
      <c r="F9" s="374">
        <f>SUM(F10:F11)</f>
        <v>39</v>
      </c>
      <c r="G9" s="375">
        <f>SUM(G10:G11)</f>
        <v>4040</v>
      </c>
    </row>
    <row r="10" spans="1:13" ht="23.1" customHeight="1" x14ac:dyDescent="0.25">
      <c r="A10" s="377" t="s">
        <v>275</v>
      </c>
      <c r="B10" s="378">
        <f t="shared" si="0"/>
        <v>465</v>
      </c>
      <c r="C10" s="378">
        <v>0</v>
      </c>
      <c r="D10" s="378">
        <v>8</v>
      </c>
      <c r="E10" s="378">
        <v>0</v>
      </c>
      <c r="F10" s="378">
        <v>2</v>
      </c>
      <c r="G10" s="379">
        <v>455</v>
      </c>
    </row>
    <row r="11" spans="1:13" ht="23.1" customHeight="1" x14ac:dyDescent="0.25">
      <c r="A11" s="377" t="s">
        <v>276</v>
      </c>
      <c r="B11" s="378">
        <f t="shared" si="0"/>
        <v>3665</v>
      </c>
      <c r="C11" s="378">
        <v>6</v>
      </c>
      <c r="D11" s="378">
        <v>37</v>
      </c>
      <c r="E11" s="378">
        <v>0</v>
      </c>
      <c r="F11" s="378">
        <v>37</v>
      </c>
      <c r="G11" s="379">
        <v>3585</v>
      </c>
    </row>
    <row r="12" spans="1:13" ht="23.1" customHeight="1" x14ac:dyDescent="0.25">
      <c r="A12" s="380" t="s">
        <v>293</v>
      </c>
      <c r="B12" s="374">
        <f t="shared" si="0"/>
        <v>8472</v>
      </c>
      <c r="C12" s="374">
        <v>46</v>
      </c>
      <c r="D12" s="374">
        <v>570</v>
      </c>
      <c r="E12" s="374">
        <v>0</v>
      </c>
      <c r="F12" s="374">
        <v>1261</v>
      </c>
      <c r="G12" s="375">
        <v>6595</v>
      </c>
    </row>
    <row r="13" spans="1:13" ht="23.1" customHeight="1" x14ac:dyDescent="0.25">
      <c r="A13" s="380" t="s">
        <v>279</v>
      </c>
      <c r="B13" s="374">
        <f t="shared" si="0"/>
        <v>235150</v>
      </c>
      <c r="C13" s="374">
        <f>SUM(C14:C15)</f>
        <v>1241</v>
      </c>
      <c r="D13" s="374">
        <f>SUM(D14:D15)</f>
        <v>16438</v>
      </c>
      <c r="E13" s="374">
        <f>SUM(E14:E15)</f>
        <v>0</v>
      </c>
      <c r="F13" s="374">
        <f>SUM(F14:F15)</f>
        <v>35510</v>
      </c>
      <c r="G13" s="375">
        <f>SUM(G14:G15)</f>
        <v>181961</v>
      </c>
    </row>
    <row r="14" spans="1:13" ht="23.1" customHeight="1" x14ac:dyDescent="0.25">
      <c r="A14" s="377" t="s">
        <v>275</v>
      </c>
      <c r="B14" s="378">
        <f t="shared" si="0"/>
        <v>123488</v>
      </c>
      <c r="C14" s="378">
        <v>672</v>
      </c>
      <c r="D14" s="378">
        <v>8508</v>
      </c>
      <c r="E14" s="378">
        <v>0</v>
      </c>
      <c r="F14" s="378">
        <v>18124</v>
      </c>
      <c r="G14" s="379">
        <v>96184</v>
      </c>
    </row>
    <row r="15" spans="1:13" ht="23.1" customHeight="1" x14ac:dyDescent="0.25">
      <c r="A15" s="377" t="s">
        <v>276</v>
      </c>
      <c r="B15" s="378">
        <f t="shared" si="0"/>
        <v>111662</v>
      </c>
      <c r="C15" s="378">
        <v>569</v>
      </c>
      <c r="D15" s="378">
        <v>7930</v>
      </c>
      <c r="E15" s="378">
        <v>0</v>
      </c>
      <c r="F15" s="378">
        <v>17386</v>
      </c>
      <c r="G15" s="379">
        <v>85777</v>
      </c>
    </row>
    <row r="16" spans="1:13" ht="23.1" customHeight="1" x14ac:dyDescent="0.25">
      <c r="A16" s="380" t="s">
        <v>280</v>
      </c>
      <c r="B16" s="374">
        <f t="shared" si="0"/>
        <v>1139</v>
      </c>
      <c r="C16" s="374">
        <f>SUM(C17:C18)</f>
        <v>0</v>
      </c>
      <c r="D16" s="374">
        <f>SUM(D17:D18)</f>
        <v>4</v>
      </c>
      <c r="E16" s="374">
        <f>SUM(E17:E18)</f>
        <v>0</v>
      </c>
      <c r="F16" s="374">
        <f>SUM(F17:F18)</f>
        <v>16</v>
      </c>
      <c r="G16" s="375">
        <f>SUM(G17:G18)</f>
        <v>1119</v>
      </c>
    </row>
    <row r="17" spans="1:7" ht="23.1" customHeight="1" x14ac:dyDescent="0.25">
      <c r="A17" s="377" t="s">
        <v>275</v>
      </c>
      <c r="B17" s="374">
        <f t="shared" si="0"/>
        <v>610</v>
      </c>
      <c r="C17" s="378">
        <v>0</v>
      </c>
      <c r="D17" s="378">
        <v>2</v>
      </c>
      <c r="E17" s="378">
        <v>0</v>
      </c>
      <c r="F17" s="378">
        <v>8</v>
      </c>
      <c r="G17" s="379">
        <v>600</v>
      </c>
    </row>
    <row r="18" spans="1:7" ht="23.1" customHeight="1" x14ac:dyDescent="0.25">
      <c r="A18" s="377" t="s">
        <v>276</v>
      </c>
      <c r="B18" s="374">
        <f t="shared" si="0"/>
        <v>529</v>
      </c>
      <c r="C18" s="378">
        <v>0</v>
      </c>
      <c r="D18" s="378">
        <v>2</v>
      </c>
      <c r="E18" s="378">
        <v>0</v>
      </c>
      <c r="F18" s="378">
        <v>8</v>
      </c>
      <c r="G18" s="379">
        <v>519</v>
      </c>
    </row>
    <row r="19" spans="1:7" ht="23.1" customHeight="1" x14ac:dyDescent="0.25">
      <c r="A19" s="380" t="s">
        <v>221</v>
      </c>
      <c r="B19" s="374">
        <f t="shared" si="0"/>
        <v>29731</v>
      </c>
      <c r="C19" s="374">
        <f>SUM(C20:C21)</f>
        <v>93</v>
      </c>
      <c r="D19" s="374">
        <f>SUM(D20:D21)</f>
        <v>202</v>
      </c>
      <c r="E19" s="374">
        <f>SUM(E20:E21)</f>
        <v>0</v>
      </c>
      <c r="F19" s="374">
        <f>SUM(F20:F21)</f>
        <v>900</v>
      </c>
      <c r="G19" s="375">
        <f>SUM(G20:G21)</f>
        <v>28536</v>
      </c>
    </row>
    <row r="20" spans="1:7" ht="23.1" customHeight="1" x14ac:dyDescent="0.25">
      <c r="A20" s="377" t="s">
        <v>275</v>
      </c>
      <c r="B20" s="374">
        <f t="shared" si="0"/>
        <v>15966</v>
      </c>
      <c r="C20" s="378">
        <v>57</v>
      </c>
      <c r="D20" s="378">
        <v>106</v>
      </c>
      <c r="E20" s="378">
        <v>0</v>
      </c>
      <c r="F20" s="378">
        <v>455</v>
      </c>
      <c r="G20" s="379">
        <v>15348</v>
      </c>
    </row>
    <row r="21" spans="1:7" ht="23.1" customHeight="1" x14ac:dyDescent="0.25">
      <c r="A21" s="377" t="s">
        <v>276</v>
      </c>
      <c r="B21" s="374">
        <f t="shared" si="0"/>
        <v>13765</v>
      </c>
      <c r="C21" s="378">
        <v>36</v>
      </c>
      <c r="D21" s="378">
        <v>96</v>
      </c>
      <c r="E21" s="378">
        <v>0</v>
      </c>
      <c r="F21" s="378">
        <v>445</v>
      </c>
      <c r="G21" s="379">
        <v>13188</v>
      </c>
    </row>
    <row r="22" spans="1:7" ht="23.1" customHeight="1" x14ac:dyDescent="0.25">
      <c r="A22" s="380" t="s">
        <v>222</v>
      </c>
      <c r="B22" s="374">
        <f t="shared" si="0"/>
        <v>75751</v>
      </c>
      <c r="C22" s="374">
        <f>SUM(C23:C24)</f>
        <v>493</v>
      </c>
      <c r="D22" s="374">
        <f>SUM(D23:D24)</f>
        <v>2934</v>
      </c>
      <c r="E22" s="374">
        <f>SUM(E23:E24)</f>
        <v>0</v>
      </c>
      <c r="F22" s="374">
        <f>SUM(F23:F24)</f>
        <v>10880</v>
      </c>
      <c r="G22" s="375">
        <f>SUM(G23:G24)</f>
        <v>61444</v>
      </c>
    </row>
    <row r="23" spans="1:7" ht="23.1" customHeight="1" x14ac:dyDescent="0.25">
      <c r="A23" s="377" t="s">
        <v>275</v>
      </c>
      <c r="B23" s="374">
        <f t="shared" si="0"/>
        <v>39627</v>
      </c>
      <c r="C23" s="378">
        <v>257</v>
      </c>
      <c r="D23" s="378">
        <v>1493</v>
      </c>
      <c r="E23" s="378">
        <v>0</v>
      </c>
      <c r="F23" s="378">
        <v>5609</v>
      </c>
      <c r="G23" s="379">
        <v>32268</v>
      </c>
    </row>
    <row r="24" spans="1:7" ht="23.1" customHeight="1" x14ac:dyDescent="0.25">
      <c r="A24" s="377" t="s">
        <v>276</v>
      </c>
      <c r="B24" s="374">
        <f t="shared" si="0"/>
        <v>36124</v>
      </c>
      <c r="C24" s="378">
        <v>236</v>
      </c>
      <c r="D24" s="378">
        <v>1441</v>
      </c>
      <c r="E24" s="378">
        <v>0</v>
      </c>
      <c r="F24" s="378">
        <v>5271</v>
      </c>
      <c r="G24" s="379">
        <v>29176</v>
      </c>
    </row>
    <row r="25" spans="1:7" ht="23.1" customHeight="1" x14ac:dyDescent="0.25">
      <c r="A25" s="380" t="s">
        <v>223</v>
      </c>
      <c r="B25" s="374">
        <f t="shared" si="0"/>
        <v>121452</v>
      </c>
      <c r="C25" s="374">
        <f>SUM(C26:C27)</f>
        <v>647</v>
      </c>
      <c r="D25" s="374">
        <f>SUM(D26:D27)</f>
        <v>13031</v>
      </c>
      <c r="E25" s="374">
        <f>SUM(E26:E27)</f>
        <v>0</v>
      </c>
      <c r="F25" s="374">
        <f>SUM(F26:F27)</f>
        <v>22525</v>
      </c>
      <c r="G25" s="375">
        <f>SUM(G26:G27)</f>
        <v>85249</v>
      </c>
    </row>
    <row r="26" spans="1:7" ht="23.1" customHeight="1" x14ac:dyDescent="0.25">
      <c r="A26" s="377" t="s">
        <v>275</v>
      </c>
      <c r="B26" s="374">
        <f t="shared" si="0"/>
        <v>63491</v>
      </c>
      <c r="C26" s="378">
        <v>351</v>
      </c>
      <c r="D26" s="378">
        <v>6757</v>
      </c>
      <c r="E26" s="378">
        <v>0</v>
      </c>
      <c r="F26" s="378">
        <v>11481</v>
      </c>
      <c r="G26" s="379">
        <v>44902</v>
      </c>
    </row>
    <row r="27" spans="1:7" ht="23.1" customHeight="1" x14ac:dyDescent="0.25">
      <c r="A27" s="377" t="s">
        <v>276</v>
      </c>
      <c r="B27" s="374">
        <f t="shared" si="0"/>
        <v>57961</v>
      </c>
      <c r="C27" s="378">
        <v>296</v>
      </c>
      <c r="D27" s="378">
        <v>6274</v>
      </c>
      <c r="E27" s="378">
        <v>0</v>
      </c>
      <c r="F27" s="378">
        <v>11044</v>
      </c>
      <c r="G27" s="379">
        <v>40347</v>
      </c>
    </row>
    <row r="28" spans="1:7" ht="23.1" customHeight="1" x14ac:dyDescent="0.25">
      <c r="A28" s="380" t="s">
        <v>281</v>
      </c>
      <c r="B28" s="374">
        <f t="shared" si="0"/>
        <v>7077</v>
      </c>
      <c r="C28" s="374">
        <f>SUM(C29:C30)</f>
        <v>8</v>
      </c>
      <c r="D28" s="374">
        <f>SUM(D29:D30)</f>
        <v>267</v>
      </c>
      <c r="E28" s="374">
        <f>SUM(E29:E30)</f>
        <v>0</v>
      </c>
      <c r="F28" s="374">
        <f>SUM(F29:F30)</f>
        <v>1189</v>
      </c>
      <c r="G28" s="375">
        <f>SUM(G29:G30)</f>
        <v>5613</v>
      </c>
    </row>
    <row r="29" spans="1:7" ht="23.1" customHeight="1" x14ac:dyDescent="0.25">
      <c r="A29" s="377" t="s">
        <v>275</v>
      </c>
      <c r="B29" s="374">
        <f t="shared" si="0"/>
        <v>3794</v>
      </c>
      <c r="C29" s="378">
        <v>7</v>
      </c>
      <c r="D29" s="378">
        <v>150</v>
      </c>
      <c r="E29" s="378">
        <v>0</v>
      </c>
      <c r="F29" s="378">
        <v>571</v>
      </c>
      <c r="G29" s="379">
        <v>3066</v>
      </c>
    </row>
    <row r="30" spans="1:7" ht="23.1" customHeight="1" x14ac:dyDescent="0.25">
      <c r="A30" s="381" t="s">
        <v>276</v>
      </c>
      <c r="B30" s="382">
        <f t="shared" si="0"/>
        <v>3283</v>
      </c>
      <c r="C30" s="382">
        <v>1</v>
      </c>
      <c r="D30" s="382">
        <v>117</v>
      </c>
      <c r="E30" s="382">
        <v>0</v>
      </c>
      <c r="F30" s="382">
        <v>618</v>
      </c>
      <c r="G30" s="383">
        <v>2547</v>
      </c>
    </row>
  </sheetData>
  <mergeCells count="4">
    <mergeCell ref="A1:G1"/>
    <mergeCell ref="A2:G2"/>
    <mergeCell ref="A3:C3"/>
    <mergeCell ref="D3:G3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W33"/>
  <sheetViews>
    <sheetView workbookViewId="0">
      <selection sqref="A1:AA1"/>
    </sheetView>
  </sheetViews>
  <sheetFormatPr defaultColWidth="7.875" defaultRowHeight="15.75" customHeight="1" x14ac:dyDescent="0.25"/>
  <cols>
    <col min="1" max="1" width="7.5" style="266" customWidth="1"/>
    <col min="2" max="2" width="13.75" style="266" customWidth="1"/>
    <col min="3" max="4" width="5.75" style="266" customWidth="1"/>
    <col min="5" max="6" width="6.25" style="266" customWidth="1"/>
    <col min="7" max="8" width="5.375" style="266" customWidth="1"/>
    <col min="9" max="10" width="6.25" style="266" customWidth="1"/>
    <col min="11" max="11" width="8.125" style="266" customWidth="1"/>
    <col min="12" max="12" width="7.25" style="266" customWidth="1"/>
    <col min="13" max="257" width="8.5" style="266" customWidth="1"/>
    <col min="258" max="1024" width="8.5" style="78" customWidth="1"/>
    <col min="1025" max="1025" width="7.875" style="78" customWidth="1"/>
    <col min="1026" max="16384" width="7.875" style="78"/>
  </cols>
  <sheetData>
    <row r="1" spans="1:12" ht="24.95" customHeight="1" x14ac:dyDescent="0.25">
      <c r="A1" s="331" t="s">
        <v>287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 ht="24.95" customHeight="1" x14ac:dyDescent="0.25">
      <c r="A2" s="331" t="s">
        <v>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 ht="24.95" customHeight="1" x14ac:dyDescent="0.25">
      <c r="A3" s="369">
        <v>84</v>
      </c>
      <c r="B3" s="369"/>
      <c r="C3" s="369"/>
      <c r="D3" s="369"/>
      <c r="E3" s="369"/>
      <c r="F3" s="370" t="str">
        <f>"SY"&amp;A3+1911&amp;"-"&amp;A3+1912</f>
        <v>SY1995-1996</v>
      </c>
      <c r="G3" s="370"/>
      <c r="H3" s="370"/>
      <c r="I3" s="370"/>
      <c r="J3" s="370"/>
      <c r="K3" s="370"/>
      <c r="L3" s="370"/>
    </row>
    <row r="4" spans="1:12" ht="39.950000000000003" customHeight="1" x14ac:dyDescent="0.25">
      <c r="A4" s="303"/>
      <c r="B4" s="303"/>
      <c r="C4" s="336" t="s">
        <v>288</v>
      </c>
      <c r="D4" s="336"/>
      <c r="E4" s="336" t="s">
        <v>289</v>
      </c>
      <c r="F4" s="336"/>
      <c r="G4" s="336" t="s">
        <v>290</v>
      </c>
      <c r="H4" s="336"/>
      <c r="I4" s="336" t="s">
        <v>297</v>
      </c>
      <c r="J4" s="336"/>
      <c r="K4" s="337" t="s">
        <v>292</v>
      </c>
      <c r="L4" s="337"/>
    </row>
    <row r="5" spans="1:12" ht="39.950000000000003" customHeight="1" x14ac:dyDescent="0.25">
      <c r="A5" s="303"/>
      <c r="B5" s="303"/>
      <c r="C5" s="355"/>
      <c r="D5" s="278" t="s">
        <v>160</v>
      </c>
      <c r="E5" s="355"/>
      <c r="F5" s="278" t="s">
        <v>160</v>
      </c>
      <c r="G5" s="355"/>
      <c r="H5" s="278" t="s">
        <v>160</v>
      </c>
      <c r="I5" s="355"/>
      <c r="J5" s="278" t="s">
        <v>160</v>
      </c>
      <c r="K5" s="355"/>
      <c r="L5" s="356" t="s">
        <v>160</v>
      </c>
    </row>
    <row r="6" spans="1:12" ht="20.100000000000001" customHeight="1" x14ac:dyDescent="0.25">
      <c r="A6" s="340" t="s">
        <v>165</v>
      </c>
      <c r="B6" s="341" t="s">
        <v>1</v>
      </c>
      <c r="C6" s="360">
        <f t="shared" ref="C6:L6" si="0">C7+C31</f>
        <v>2581</v>
      </c>
      <c r="D6" s="360">
        <f t="shared" si="0"/>
        <v>883</v>
      </c>
      <c r="E6" s="360">
        <f t="shared" si="0"/>
        <v>16129</v>
      </c>
      <c r="F6" s="360">
        <f t="shared" si="0"/>
        <v>3419</v>
      </c>
      <c r="G6" s="360">
        <f t="shared" si="0"/>
        <v>3782</v>
      </c>
      <c r="H6" s="360">
        <f t="shared" si="0"/>
        <v>78</v>
      </c>
      <c r="I6" s="360">
        <f t="shared" si="0"/>
        <v>8645</v>
      </c>
      <c r="J6" s="360">
        <f t="shared" si="0"/>
        <v>1968</v>
      </c>
      <c r="K6" s="360">
        <f t="shared" si="0"/>
        <v>240368</v>
      </c>
      <c r="L6" s="360">
        <f t="shared" si="0"/>
        <v>55529</v>
      </c>
    </row>
    <row r="7" spans="1:12" ht="20.100000000000001" customHeight="1" x14ac:dyDescent="0.25">
      <c r="A7" s="344" t="s">
        <v>166</v>
      </c>
      <c r="B7" s="341" t="s">
        <v>2</v>
      </c>
      <c r="C7" s="360">
        <f t="shared" ref="C7:L7" si="1">SUM(C8:C30)</f>
        <v>2559</v>
      </c>
      <c r="D7" s="360">
        <f t="shared" si="1"/>
        <v>863</v>
      </c>
      <c r="E7" s="360">
        <f t="shared" si="1"/>
        <v>16054</v>
      </c>
      <c r="F7" s="360">
        <f t="shared" si="1"/>
        <v>3347</v>
      </c>
      <c r="G7" s="360">
        <f t="shared" si="1"/>
        <v>3756</v>
      </c>
      <c r="H7" s="360">
        <f t="shared" si="1"/>
        <v>52</v>
      </c>
      <c r="I7" s="360">
        <f t="shared" si="1"/>
        <v>8581</v>
      </c>
      <c r="J7" s="360">
        <f t="shared" si="1"/>
        <v>1907</v>
      </c>
      <c r="K7" s="360">
        <f t="shared" si="1"/>
        <v>238913</v>
      </c>
      <c r="L7" s="360">
        <f t="shared" si="1"/>
        <v>54120</v>
      </c>
    </row>
    <row r="8" spans="1:12" ht="20.100000000000001" customHeight="1" x14ac:dyDescent="0.25">
      <c r="A8" s="345" t="s">
        <v>306</v>
      </c>
      <c r="B8" s="266" t="s">
        <v>3</v>
      </c>
      <c r="C8" s="361">
        <v>409</v>
      </c>
      <c r="D8" s="361">
        <v>121</v>
      </c>
      <c r="E8" s="361">
        <v>2605</v>
      </c>
      <c r="F8" s="361">
        <v>777</v>
      </c>
      <c r="G8" s="361">
        <v>937</v>
      </c>
      <c r="H8" s="361">
        <v>19</v>
      </c>
      <c r="I8" s="361">
        <v>1548</v>
      </c>
      <c r="J8" s="361">
        <v>386</v>
      </c>
      <c r="K8" s="361">
        <v>39896</v>
      </c>
      <c r="L8" s="361">
        <v>11241</v>
      </c>
    </row>
    <row r="9" spans="1:12" ht="20.100000000000001" customHeight="1" x14ac:dyDescent="0.25">
      <c r="A9" s="345" t="s">
        <v>172</v>
      </c>
      <c r="B9" s="266" t="s">
        <v>4</v>
      </c>
      <c r="C9" s="361">
        <v>149</v>
      </c>
      <c r="D9" s="361">
        <v>62</v>
      </c>
      <c r="E9" s="361">
        <v>1135</v>
      </c>
      <c r="F9" s="361">
        <v>314</v>
      </c>
      <c r="G9" s="361">
        <v>576</v>
      </c>
      <c r="H9" s="361">
        <v>11</v>
      </c>
      <c r="I9" s="361">
        <v>696</v>
      </c>
      <c r="J9" s="361">
        <v>209</v>
      </c>
      <c r="K9" s="361">
        <v>19840</v>
      </c>
      <c r="L9" s="361">
        <v>6043</v>
      </c>
    </row>
    <row r="10" spans="1:12" ht="20.100000000000001" customHeight="1" x14ac:dyDescent="0.25">
      <c r="A10" s="345" t="s">
        <v>307</v>
      </c>
      <c r="B10" s="266" t="s">
        <v>5</v>
      </c>
      <c r="C10" s="361">
        <v>272</v>
      </c>
      <c r="D10" s="361">
        <v>82</v>
      </c>
      <c r="E10" s="361">
        <v>2012</v>
      </c>
      <c r="F10" s="361">
        <v>232</v>
      </c>
      <c r="G10" s="361">
        <v>313</v>
      </c>
      <c r="H10" s="361">
        <v>1</v>
      </c>
      <c r="I10" s="361">
        <v>1041</v>
      </c>
      <c r="J10" s="361">
        <v>117</v>
      </c>
      <c r="K10" s="361">
        <v>26812</v>
      </c>
      <c r="L10" s="361">
        <v>3103</v>
      </c>
    </row>
    <row r="11" spans="1:12" ht="20.100000000000001" customHeight="1" x14ac:dyDescent="0.25">
      <c r="A11" s="345" t="s">
        <v>173</v>
      </c>
      <c r="B11" s="266" t="s">
        <v>6</v>
      </c>
      <c r="C11" s="361">
        <v>49</v>
      </c>
      <c r="D11" s="361">
        <v>27</v>
      </c>
      <c r="E11" s="361">
        <v>309</v>
      </c>
      <c r="F11" s="361">
        <v>104</v>
      </c>
      <c r="G11" s="361">
        <v>43</v>
      </c>
      <c r="H11" s="361">
        <v>0</v>
      </c>
      <c r="I11" s="361">
        <v>137</v>
      </c>
      <c r="J11" s="361">
        <v>52</v>
      </c>
      <c r="K11" s="361">
        <v>3857</v>
      </c>
      <c r="L11" s="361">
        <v>1332</v>
      </c>
    </row>
    <row r="12" spans="1:12" ht="20.100000000000001" customHeight="1" x14ac:dyDescent="0.25">
      <c r="A12" s="345" t="s">
        <v>256</v>
      </c>
      <c r="B12" s="266" t="s">
        <v>7</v>
      </c>
      <c r="C12" s="361">
        <v>216</v>
      </c>
      <c r="D12" s="361">
        <v>30</v>
      </c>
      <c r="E12" s="361">
        <v>1003</v>
      </c>
      <c r="F12" s="361">
        <v>122</v>
      </c>
      <c r="G12" s="361">
        <v>89</v>
      </c>
      <c r="H12" s="361">
        <v>0</v>
      </c>
      <c r="I12" s="361">
        <v>467</v>
      </c>
      <c r="J12" s="361">
        <v>61</v>
      </c>
      <c r="K12" s="361">
        <v>18072</v>
      </c>
      <c r="L12" s="361">
        <v>1830</v>
      </c>
    </row>
    <row r="13" spans="1:12" ht="20.100000000000001" customHeight="1" x14ac:dyDescent="0.25">
      <c r="A13" s="345" t="s">
        <v>174</v>
      </c>
      <c r="B13" s="266" t="s">
        <v>8</v>
      </c>
      <c r="C13" s="361">
        <v>57</v>
      </c>
      <c r="D13" s="361">
        <v>14</v>
      </c>
      <c r="E13" s="361">
        <v>327</v>
      </c>
      <c r="F13" s="361">
        <v>33</v>
      </c>
      <c r="G13" s="361">
        <v>60</v>
      </c>
      <c r="H13" s="361">
        <v>0</v>
      </c>
      <c r="I13" s="361">
        <v>178</v>
      </c>
      <c r="J13" s="361">
        <v>26</v>
      </c>
      <c r="K13" s="361">
        <v>4685</v>
      </c>
      <c r="L13" s="361">
        <v>708</v>
      </c>
    </row>
    <row r="14" spans="1:12" ht="20.100000000000001" customHeight="1" x14ac:dyDescent="0.25">
      <c r="A14" s="345" t="s">
        <v>175</v>
      </c>
      <c r="B14" s="266" t="s">
        <v>9</v>
      </c>
      <c r="C14" s="361">
        <v>65</v>
      </c>
      <c r="D14" s="361">
        <v>10</v>
      </c>
      <c r="E14" s="361">
        <v>319</v>
      </c>
      <c r="F14" s="361">
        <v>34</v>
      </c>
      <c r="G14" s="361">
        <v>102</v>
      </c>
      <c r="H14" s="361">
        <v>0</v>
      </c>
      <c r="I14" s="361">
        <v>189</v>
      </c>
      <c r="J14" s="361">
        <v>22</v>
      </c>
      <c r="K14" s="361">
        <v>5435</v>
      </c>
      <c r="L14" s="361">
        <v>642</v>
      </c>
    </row>
    <row r="15" spans="1:12" ht="20.100000000000001" customHeight="1" x14ac:dyDescent="0.25">
      <c r="A15" s="345" t="s">
        <v>308</v>
      </c>
      <c r="B15" s="266" t="s">
        <v>10</v>
      </c>
      <c r="C15" s="361">
        <v>91</v>
      </c>
      <c r="D15" s="361">
        <v>42</v>
      </c>
      <c r="E15" s="361">
        <v>464</v>
      </c>
      <c r="F15" s="361">
        <v>144</v>
      </c>
      <c r="G15" s="361">
        <v>107</v>
      </c>
      <c r="H15" s="361">
        <v>0</v>
      </c>
      <c r="I15" s="361">
        <v>248</v>
      </c>
      <c r="J15" s="361">
        <v>87</v>
      </c>
      <c r="K15" s="361">
        <v>7161</v>
      </c>
      <c r="L15" s="361">
        <v>2853</v>
      </c>
    </row>
    <row r="16" spans="1:12" ht="20.100000000000001" customHeight="1" x14ac:dyDescent="0.25">
      <c r="A16" s="345" t="s">
        <v>176</v>
      </c>
      <c r="B16" s="266" t="s">
        <v>11</v>
      </c>
      <c r="C16" s="361">
        <v>134</v>
      </c>
      <c r="D16" s="361">
        <v>31</v>
      </c>
      <c r="E16" s="361">
        <v>848</v>
      </c>
      <c r="F16" s="361">
        <v>107</v>
      </c>
      <c r="G16" s="361">
        <v>214</v>
      </c>
      <c r="H16" s="361">
        <v>3</v>
      </c>
      <c r="I16" s="361">
        <v>438</v>
      </c>
      <c r="J16" s="361">
        <v>60</v>
      </c>
      <c r="K16" s="361">
        <v>11948</v>
      </c>
      <c r="L16" s="361">
        <v>1883</v>
      </c>
    </row>
    <row r="17" spans="1:12" ht="20.100000000000001" customHeight="1" x14ac:dyDescent="0.25">
      <c r="A17" s="345" t="s">
        <v>177</v>
      </c>
      <c r="B17" s="266" t="s">
        <v>12</v>
      </c>
      <c r="C17" s="361">
        <v>65</v>
      </c>
      <c r="D17" s="361">
        <v>33</v>
      </c>
      <c r="E17" s="361">
        <v>302</v>
      </c>
      <c r="F17" s="361">
        <v>99</v>
      </c>
      <c r="G17" s="361">
        <v>31</v>
      </c>
      <c r="H17" s="361">
        <v>0</v>
      </c>
      <c r="I17" s="361">
        <v>169</v>
      </c>
      <c r="J17" s="361">
        <v>58</v>
      </c>
      <c r="K17" s="361">
        <v>4515</v>
      </c>
      <c r="L17" s="361">
        <v>1525</v>
      </c>
    </row>
    <row r="18" spans="1:12" ht="20.100000000000001" customHeight="1" x14ac:dyDescent="0.25">
      <c r="A18" s="345" t="s">
        <v>178</v>
      </c>
      <c r="B18" s="266" t="s">
        <v>13</v>
      </c>
      <c r="C18" s="361">
        <v>83</v>
      </c>
      <c r="D18" s="361">
        <v>13</v>
      </c>
      <c r="E18" s="361">
        <v>484</v>
      </c>
      <c r="F18" s="361">
        <v>44</v>
      </c>
      <c r="G18" s="361">
        <v>94</v>
      </c>
      <c r="H18" s="361">
        <v>0</v>
      </c>
      <c r="I18" s="361">
        <v>248</v>
      </c>
      <c r="J18" s="361">
        <v>22</v>
      </c>
      <c r="K18" s="361">
        <v>6196</v>
      </c>
      <c r="L18" s="361">
        <v>523</v>
      </c>
    </row>
    <row r="19" spans="1:12" ht="20.100000000000001" customHeight="1" x14ac:dyDescent="0.25">
      <c r="A19" s="345" t="s">
        <v>179</v>
      </c>
      <c r="B19" s="266" t="s">
        <v>14</v>
      </c>
      <c r="C19" s="361">
        <v>89</v>
      </c>
      <c r="D19" s="361">
        <v>43</v>
      </c>
      <c r="E19" s="361">
        <v>403</v>
      </c>
      <c r="F19" s="361">
        <v>89</v>
      </c>
      <c r="G19" s="361">
        <v>84</v>
      </c>
      <c r="H19" s="361">
        <v>0</v>
      </c>
      <c r="I19" s="361">
        <v>229</v>
      </c>
      <c r="J19" s="361">
        <v>61</v>
      </c>
      <c r="K19" s="361">
        <v>6625</v>
      </c>
      <c r="L19" s="361">
        <v>1301</v>
      </c>
    </row>
    <row r="20" spans="1:12" ht="20.100000000000001" customHeight="1" x14ac:dyDescent="0.25">
      <c r="A20" s="345" t="s">
        <v>309</v>
      </c>
      <c r="B20" s="266" t="s">
        <v>15</v>
      </c>
      <c r="C20" s="361">
        <v>184</v>
      </c>
      <c r="D20" s="361">
        <v>82</v>
      </c>
      <c r="E20" s="361">
        <v>1317</v>
      </c>
      <c r="F20" s="361">
        <v>161</v>
      </c>
      <c r="G20" s="361">
        <v>145</v>
      </c>
      <c r="H20" s="361">
        <v>0</v>
      </c>
      <c r="I20" s="361">
        <v>664</v>
      </c>
      <c r="J20" s="361">
        <v>137</v>
      </c>
      <c r="K20" s="361">
        <v>19978</v>
      </c>
      <c r="L20" s="361">
        <v>3938</v>
      </c>
    </row>
    <row r="21" spans="1:12" ht="20.100000000000001" customHeight="1" x14ac:dyDescent="0.25">
      <c r="A21" s="345" t="s">
        <v>301</v>
      </c>
      <c r="B21" s="266" t="s">
        <v>16</v>
      </c>
      <c r="C21" s="361">
        <v>156</v>
      </c>
      <c r="D21" s="361">
        <v>66</v>
      </c>
      <c r="E21" s="361">
        <v>913</v>
      </c>
      <c r="F21" s="361">
        <v>186</v>
      </c>
      <c r="G21" s="361">
        <v>168</v>
      </c>
      <c r="H21" s="361">
        <v>4</v>
      </c>
      <c r="I21" s="361">
        <v>448</v>
      </c>
      <c r="J21" s="361">
        <v>93</v>
      </c>
      <c r="K21" s="361">
        <v>12752</v>
      </c>
      <c r="L21" s="361">
        <v>2538</v>
      </c>
    </row>
    <row r="22" spans="1:12" ht="20.100000000000001" customHeight="1" x14ac:dyDescent="0.25">
      <c r="A22" s="345" t="s">
        <v>180</v>
      </c>
      <c r="B22" s="266" t="s">
        <v>17</v>
      </c>
      <c r="C22" s="361">
        <v>114</v>
      </c>
      <c r="D22" s="361">
        <v>51</v>
      </c>
      <c r="E22" s="361">
        <v>549</v>
      </c>
      <c r="F22" s="361">
        <v>131</v>
      </c>
      <c r="G22" s="361">
        <v>77</v>
      </c>
      <c r="H22" s="361">
        <v>0</v>
      </c>
      <c r="I22" s="361">
        <v>285</v>
      </c>
      <c r="J22" s="361">
        <v>85</v>
      </c>
      <c r="K22" s="361">
        <v>7809</v>
      </c>
      <c r="L22" s="361">
        <v>2242</v>
      </c>
    </row>
    <row r="23" spans="1:12" ht="20.100000000000001" customHeight="1" x14ac:dyDescent="0.25">
      <c r="A23" s="345" t="s">
        <v>310</v>
      </c>
      <c r="B23" s="266" t="s">
        <v>18</v>
      </c>
      <c r="C23" s="361">
        <v>37</v>
      </c>
      <c r="D23" s="361">
        <v>24</v>
      </c>
      <c r="E23" s="361">
        <v>146</v>
      </c>
      <c r="F23" s="361">
        <v>48</v>
      </c>
      <c r="G23" s="361">
        <v>15</v>
      </c>
      <c r="H23" s="361">
        <v>2</v>
      </c>
      <c r="I23" s="361">
        <v>75</v>
      </c>
      <c r="J23" s="361">
        <v>34</v>
      </c>
      <c r="K23" s="361">
        <v>2097</v>
      </c>
      <c r="L23" s="361">
        <v>954</v>
      </c>
    </row>
    <row r="24" spans="1:12" ht="20.100000000000001" customHeight="1" x14ac:dyDescent="0.25">
      <c r="A24" s="345" t="s">
        <v>182</v>
      </c>
      <c r="B24" s="266" t="s">
        <v>19</v>
      </c>
      <c r="C24" s="361">
        <v>53</v>
      </c>
      <c r="D24" s="361">
        <v>30</v>
      </c>
      <c r="E24" s="361">
        <v>257</v>
      </c>
      <c r="F24" s="361">
        <v>77</v>
      </c>
      <c r="G24" s="361">
        <v>53</v>
      </c>
      <c r="H24" s="361">
        <v>0</v>
      </c>
      <c r="I24" s="361">
        <v>143</v>
      </c>
      <c r="J24" s="361">
        <v>55</v>
      </c>
      <c r="K24" s="361">
        <v>4022</v>
      </c>
      <c r="L24" s="361">
        <v>1462</v>
      </c>
    </row>
    <row r="25" spans="1:12" ht="20.100000000000001" customHeight="1" x14ac:dyDescent="0.25">
      <c r="A25" s="345" t="s">
        <v>183</v>
      </c>
      <c r="B25" s="266" t="s">
        <v>20</v>
      </c>
      <c r="C25" s="361">
        <v>10</v>
      </c>
      <c r="D25" s="361">
        <v>8</v>
      </c>
      <c r="E25" s="361">
        <v>48</v>
      </c>
      <c r="F25" s="361">
        <v>21</v>
      </c>
      <c r="G25" s="361">
        <v>6</v>
      </c>
      <c r="H25" s="361">
        <v>0</v>
      </c>
      <c r="I25" s="361">
        <v>25</v>
      </c>
      <c r="J25" s="361">
        <v>10</v>
      </c>
      <c r="K25" s="361">
        <v>637</v>
      </c>
      <c r="L25" s="361">
        <v>277</v>
      </c>
    </row>
    <row r="26" spans="1:12" ht="20.100000000000001" customHeight="1" x14ac:dyDescent="0.25">
      <c r="A26" s="345" t="s">
        <v>184</v>
      </c>
      <c r="B26" s="266" t="s">
        <v>21</v>
      </c>
      <c r="C26" s="361">
        <v>41</v>
      </c>
      <c r="D26" s="361">
        <v>15</v>
      </c>
      <c r="E26" s="361">
        <v>262</v>
      </c>
      <c r="F26" s="361">
        <v>89</v>
      </c>
      <c r="G26" s="361">
        <v>66</v>
      </c>
      <c r="H26" s="361">
        <v>0</v>
      </c>
      <c r="I26" s="361">
        <v>138</v>
      </c>
      <c r="J26" s="361">
        <v>43</v>
      </c>
      <c r="K26" s="361">
        <v>4071</v>
      </c>
      <c r="L26" s="361">
        <v>1299</v>
      </c>
    </row>
    <row r="27" spans="1:12" ht="20.100000000000001" customHeight="1" x14ac:dyDescent="0.25">
      <c r="A27" s="345" t="s">
        <v>185</v>
      </c>
      <c r="B27" s="266" t="s">
        <v>22</v>
      </c>
      <c r="C27" s="361">
        <v>61</v>
      </c>
      <c r="D27" s="361">
        <v>14</v>
      </c>
      <c r="E27" s="361">
        <v>490</v>
      </c>
      <c r="F27" s="361">
        <v>112</v>
      </c>
      <c r="G27" s="361">
        <v>70</v>
      </c>
      <c r="H27" s="361">
        <v>2</v>
      </c>
      <c r="I27" s="361">
        <v>235</v>
      </c>
      <c r="J27" s="361">
        <v>55</v>
      </c>
      <c r="K27" s="361">
        <v>6129</v>
      </c>
      <c r="L27" s="361">
        <v>1550</v>
      </c>
    </row>
    <row r="28" spans="1:12" ht="20.100000000000001" customHeight="1" x14ac:dyDescent="0.25">
      <c r="A28" s="345" t="s">
        <v>311</v>
      </c>
      <c r="B28" s="266" t="s">
        <v>23</v>
      </c>
      <c r="C28" s="361">
        <v>95</v>
      </c>
      <c r="D28" s="361">
        <v>30</v>
      </c>
      <c r="E28" s="361">
        <v>941</v>
      </c>
      <c r="F28" s="361">
        <v>200</v>
      </c>
      <c r="G28" s="361">
        <v>244</v>
      </c>
      <c r="H28" s="361">
        <v>0</v>
      </c>
      <c r="I28" s="361">
        <v>466</v>
      </c>
      <c r="J28" s="361">
        <v>104</v>
      </c>
      <c r="K28" s="361">
        <v>12220</v>
      </c>
      <c r="L28" s="361">
        <v>3135</v>
      </c>
    </row>
    <row r="29" spans="1:12" ht="20.100000000000001" customHeight="1" x14ac:dyDescent="0.25">
      <c r="A29" s="345" t="s">
        <v>186</v>
      </c>
      <c r="B29" s="266" t="s">
        <v>24</v>
      </c>
      <c r="C29" s="361">
        <v>45</v>
      </c>
      <c r="D29" s="361">
        <v>9</v>
      </c>
      <c r="E29" s="361">
        <v>353</v>
      </c>
      <c r="F29" s="361">
        <v>67</v>
      </c>
      <c r="G29" s="361">
        <v>84</v>
      </c>
      <c r="H29" s="361">
        <v>5</v>
      </c>
      <c r="I29" s="361">
        <v>179</v>
      </c>
      <c r="J29" s="361">
        <v>43</v>
      </c>
      <c r="K29" s="361">
        <v>4759</v>
      </c>
      <c r="L29" s="361">
        <v>1191</v>
      </c>
    </row>
    <row r="30" spans="1:12" ht="20.100000000000001" customHeight="1" x14ac:dyDescent="0.25">
      <c r="A30" s="345" t="s">
        <v>312</v>
      </c>
      <c r="B30" s="266" t="s">
        <v>25</v>
      </c>
      <c r="C30" s="361">
        <v>84</v>
      </c>
      <c r="D30" s="361">
        <v>26</v>
      </c>
      <c r="E30" s="361">
        <v>567</v>
      </c>
      <c r="F30" s="361">
        <v>156</v>
      </c>
      <c r="G30" s="361">
        <v>178</v>
      </c>
      <c r="H30" s="361">
        <v>5</v>
      </c>
      <c r="I30" s="361">
        <v>335</v>
      </c>
      <c r="J30" s="361">
        <v>87</v>
      </c>
      <c r="K30" s="361">
        <v>9397</v>
      </c>
      <c r="L30" s="361">
        <v>2550</v>
      </c>
    </row>
    <row r="31" spans="1:12" ht="20.100000000000001" customHeight="1" x14ac:dyDescent="0.25">
      <c r="A31" s="344" t="s">
        <v>187</v>
      </c>
      <c r="B31" s="341" t="s">
        <v>26</v>
      </c>
      <c r="C31" s="360">
        <f t="shared" ref="C31:L31" si="2">SUM(C32:C33)</f>
        <v>22</v>
      </c>
      <c r="D31" s="360">
        <f t="shared" si="2"/>
        <v>20</v>
      </c>
      <c r="E31" s="360">
        <f t="shared" si="2"/>
        <v>75</v>
      </c>
      <c r="F31" s="360">
        <f t="shared" si="2"/>
        <v>72</v>
      </c>
      <c r="G31" s="360">
        <f t="shared" si="2"/>
        <v>26</v>
      </c>
      <c r="H31" s="360">
        <f t="shared" si="2"/>
        <v>26</v>
      </c>
      <c r="I31" s="360">
        <f t="shared" si="2"/>
        <v>64</v>
      </c>
      <c r="J31" s="360">
        <f t="shared" si="2"/>
        <v>61</v>
      </c>
      <c r="K31" s="360">
        <f t="shared" si="2"/>
        <v>1455</v>
      </c>
      <c r="L31" s="360">
        <f t="shared" si="2"/>
        <v>1409</v>
      </c>
    </row>
    <row r="32" spans="1:12" ht="20.100000000000001" customHeight="1" x14ac:dyDescent="0.25">
      <c r="A32" s="345" t="s">
        <v>188</v>
      </c>
      <c r="B32" s="266" t="s">
        <v>27</v>
      </c>
      <c r="C32" s="361">
        <v>16</v>
      </c>
      <c r="D32" s="361">
        <v>16</v>
      </c>
      <c r="E32" s="361">
        <v>61</v>
      </c>
      <c r="F32" s="361">
        <v>61</v>
      </c>
      <c r="G32" s="361">
        <v>26</v>
      </c>
      <c r="H32" s="361">
        <v>26</v>
      </c>
      <c r="I32" s="361">
        <v>54</v>
      </c>
      <c r="J32" s="361">
        <v>54</v>
      </c>
      <c r="K32" s="361">
        <v>1268</v>
      </c>
      <c r="L32" s="361">
        <v>1268</v>
      </c>
    </row>
    <row r="33" spans="1:12" ht="20.100000000000001" customHeight="1" x14ac:dyDescent="0.25">
      <c r="A33" s="348" t="s">
        <v>189</v>
      </c>
      <c r="B33" s="349" t="s">
        <v>28</v>
      </c>
      <c r="C33" s="367">
        <v>6</v>
      </c>
      <c r="D33" s="367">
        <v>4</v>
      </c>
      <c r="E33" s="367">
        <v>14</v>
      </c>
      <c r="F33" s="367">
        <v>11</v>
      </c>
      <c r="G33" s="367">
        <v>0</v>
      </c>
      <c r="H33" s="367">
        <v>0</v>
      </c>
      <c r="I33" s="367">
        <v>10</v>
      </c>
      <c r="J33" s="367">
        <v>7</v>
      </c>
      <c r="K33" s="367">
        <v>187</v>
      </c>
      <c r="L33" s="367">
        <v>141</v>
      </c>
    </row>
  </sheetData>
  <mergeCells count="10">
    <mergeCell ref="A1:L1"/>
    <mergeCell ref="A2:L2"/>
    <mergeCell ref="A3:E3"/>
    <mergeCell ref="F3:L3"/>
    <mergeCell ref="A4:B5"/>
    <mergeCell ref="C4:D4"/>
    <mergeCell ref="E4:F4"/>
    <mergeCell ref="G4:H4"/>
    <mergeCell ref="I4:J4"/>
    <mergeCell ref="K4:L4"/>
  </mergeCells>
  <phoneticPr fontId="15" type="noConversion"/>
  <printOptions horizontalCentered="1"/>
  <pageMargins left="0.39370078740157505" right="0.39370078740157505" top="1.2791338582677159" bottom="1.2791338582677159" header="0.98385826771653495" footer="0.98385826771653495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68</vt:i4>
      </vt:variant>
      <vt:variant>
        <vt:lpstr>具名範圍</vt:lpstr>
      </vt:variant>
      <vt:variant>
        <vt:i4>2</vt:i4>
      </vt:variant>
    </vt:vector>
  </HeadingPairs>
  <TitlesOfParts>
    <vt:vector size="70" baseType="lpstr">
      <vt:lpstr>80縣市</vt:lpstr>
      <vt:lpstr>80設立</vt:lpstr>
      <vt:lpstr>81縣市</vt:lpstr>
      <vt:lpstr>81設立_</vt:lpstr>
      <vt:lpstr>82縣市</vt:lpstr>
      <vt:lpstr>82設立</vt:lpstr>
      <vt:lpstr>83縣市</vt:lpstr>
      <vt:lpstr>83設立</vt:lpstr>
      <vt:lpstr>84縣市</vt:lpstr>
      <vt:lpstr>84設立_</vt:lpstr>
      <vt:lpstr>85縣市</vt:lpstr>
      <vt:lpstr>85設立</vt:lpstr>
      <vt:lpstr>86縣市</vt:lpstr>
      <vt:lpstr>86設立</vt:lpstr>
      <vt:lpstr>87縣市</vt:lpstr>
      <vt:lpstr>87設立</vt:lpstr>
      <vt:lpstr>88縣市</vt:lpstr>
      <vt:lpstr>88設立</vt:lpstr>
      <vt:lpstr>89縣市</vt:lpstr>
      <vt:lpstr>89設立</vt:lpstr>
      <vt:lpstr>90縣市</vt:lpstr>
      <vt:lpstr>90設立</vt:lpstr>
      <vt:lpstr>91縣市</vt:lpstr>
      <vt:lpstr>91設立</vt:lpstr>
      <vt:lpstr>92縣市</vt:lpstr>
      <vt:lpstr>92設立</vt:lpstr>
      <vt:lpstr>93縣市</vt:lpstr>
      <vt:lpstr>93設立</vt:lpstr>
      <vt:lpstr>94縣市</vt:lpstr>
      <vt:lpstr>94設立</vt:lpstr>
      <vt:lpstr>95縣市</vt:lpstr>
      <vt:lpstr>95設立</vt:lpstr>
      <vt:lpstr>96縣市</vt:lpstr>
      <vt:lpstr>96設立</vt:lpstr>
      <vt:lpstr>97縣市</vt:lpstr>
      <vt:lpstr>97設立</vt:lpstr>
      <vt:lpstr>98縣市</vt:lpstr>
      <vt:lpstr>98設立</vt:lpstr>
      <vt:lpstr>99縣市</vt:lpstr>
      <vt:lpstr>99設立</vt:lpstr>
      <vt:lpstr>100縣市</vt:lpstr>
      <vt:lpstr>100設立</vt:lpstr>
      <vt:lpstr>101縣市</vt:lpstr>
      <vt:lpstr>101設立</vt:lpstr>
      <vt:lpstr>102縣市</vt:lpstr>
      <vt:lpstr>102設立</vt:lpstr>
      <vt:lpstr>103縣市</vt:lpstr>
      <vt:lpstr>103設立</vt:lpstr>
      <vt:lpstr>104縣市</vt:lpstr>
      <vt:lpstr>104設立</vt:lpstr>
      <vt:lpstr>105縣市</vt:lpstr>
      <vt:lpstr>105設立</vt:lpstr>
      <vt:lpstr>106設立</vt:lpstr>
      <vt:lpstr>106縣市</vt:lpstr>
      <vt:lpstr>107設立</vt:lpstr>
      <vt:lpstr>107縣市</vt:lpstr>
      <vt:lpstr>108設立</vt:lpstr>
      <vt:lpstr>108縣市</vt:lpstr>
      <vt:lpstr>109設立</vt:lpstr>
      <vt:lpstr>109縣市</vt:lpstr>
      <vt:lpstr>110設立</vt:lpstr>
      <vt:lpstr>110縣市</vt:lpstr>
      <vt:lpstr>111設立</vt:lpstr>
      <vt:lpstr>111縣市</vt:lpstr>
      <vt:lpstr>112設立</vt:lpstr>
      <vt:lpstr>112縣市</vt:lpstr>
      <vt:lpstr>113設立</vt:lpstr>
      <vt:lpstr>113縣市</vt:lpstr>
      <vt:lpstr>'108縣市'!Print_Area</vt:lpstr>
      <vt:lpstr>'111設立'!Print_Area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張壬翔</cp:lastModifiedBy>
  <cp:lastPrinted>2025-08-28T03:32:51Z</cp:lastPrinted>
  <dcterms:created xsi:type="dcterms:W3CDTF">2008-06-06T16:03:09Z</dcterms:created>
  <dcterms:modified xsi:type="dcterms:W3CDTF">2025-09-04T07:14:26Z</dcterms:modified>
</cp:coreProperties>
</file>