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2.2國民中小學專任教師人數\"/>
    </mc:Choice>
  </mc:AlternateContent>
  <xr:revisionPtr revIDLastSave="0" documentId="13_ncr:1_{5C745948-6546-44BC-9FEA-CA0AED6BD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xlnm.Print_Area" localSheetId="0">工作表1!$A$1:$Z$57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8" i="1" l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7" i="1"/>
  <c r="D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4" i="1"/>
  <c r="D3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3" i="1"/>
  <c r="D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0" i="1"/>
  <c r="D9" i="1"/>
  <c r="D11" i="1" s="1"/>
  <c r="D5" i="1" l="1"/>
  <c r="D8" i="1"/>
  <c r="D14" i="1"/>
</calcChain>
</file>

<file path=xl/sharedStrings.xml><?xml version="1.0" encoding="utf-8"?>
<sst xmlns="http://schemas.openxmlformats.org/spreadsheetml/2006/main" count="100" uniqueCount="33">
  <si>
    <t>國民中小學專任教師人數</t>
  </si>
  <si>
    <t>學年別</t>
  </si>
  <si>
    <t>階段別</t>
  </si>
  <si>
    <t>性別</t>
  </si>
  <si>
    <t>總計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</si>
  <si>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</si>
  <si>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</si>
  <si>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</si>
  <si>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</si>
  <si>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</si>
  <si>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</si>
  <si>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</si>
  <si>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</si>
  <si>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</si>
  <si>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</si>
  <si>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</si>
  <si>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</si>
  <si>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</si>
  <si>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</si>
  <si>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</si>
  <si>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</si>
  <si>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</si>
  <si>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</si>
  <si>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</si>
  <si>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</si>
  <si>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</si>
  <si>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</si>
  <si>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資料來源：教育部統計處</t>
  </si>
  <si>
    <r>
      <rPr>
        <sz val="10"/>
        <rFont val="標楷體"/>
        <family val="4"/>
        <charset val="136"/>
      </rPr>
      <t>國小</t>
    </r>
  </si>
  <si>
    <r>
      <rPr>
        <sz val="10"/>
        <rFont val="標楷體"/>
        <family val="4"/>
        <charset val="136"/>
      </rPr>
      <t>男</t>
    </r>
  </si>
  <si>
    <r>
      <rPr>
        <sz val="10"/>
        <rFont val="標楷體"/>
        <family val="4"/>
        <charset val="136"/>
      </rPr>
      <t>女</t>
    </r>
  </si>
  <si>
    <r>
      <rPr>
        <sz val="10"/>
        <rFont val="標楷體"/>
        <family val="4"/>
        <charset val="136"/>
      </rPr>
      <t>總計</t>
    </r>
  </si>
  <si>
    <r>
      <rPr>
        <sz val="10"/>
        <rFont val="標楷體"/>
        <family val="4"/>
        <charset val="136"/>
      </rPr>
      <t>國中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</si>
</sst>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#,##0&quot; &quot;;&quot;-&quot;#,##0&quot; &quot;;&quot;- &quot;;&quot; &quot;@&quot; &quot;"/>
  </numFmts>
  <fonts count="1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4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17" fillId="0" borderId="6" xfId="0" applyNumberFormat="1" applyFont="1" applyBorder="1" applyAlignment="1">
      <alignment vertical="top"/>
    </xf>
    <xf numFmtId="0" fontId="17" fillId="9" borderId="4" xfId="0" applyFont="1" applyFill="1" applyBorder="1" applyAlignment="1">
      <alignment horizontal="center" vertical="center" wrapText="1"/>
    </xf>
    <xf numFmtId="3" fontId="17" fillId="9" borderId="4" xfId="0" applyNumberFormat="1" applyFont="1" applyFill="1" applyBorder="1" applyAlignment="1">
      <alignment horizontal="right" vertical="center" wrapText="1"/>
    </xf>
    <xf numFmtId="176" fontId="17" fillId="9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right" vertical="center" wrapText="1"/>
    </xf>
    <xf numFmtId="176" fontId="17" fillId="9" borderId="4" xfId="0" applyNumberFormat="1" applyFont="1" applyFill="1" applyBorder="1" applyAlignment="1">
      <alignment horizontal="right" vertical="center" wrapText="1"/>
    </xf>
    <xf numFmtId="3" fontId="17" fillId="9" borderId="5" xfId="0" applyNumberFormat="1" applyFont="1" applyFill="1" applyBorder="1" applyAlignment="1">
      <alignment horizontal="right" vertical="center" wrapText="1"/>
    </xf>
    <xf numFmtId="0" fontId="17" fillId="9" borderId="4" xfId="0" applyFont="1" applyFill="1" applyBorder="1" applyAlignment="1">
      <alignment horizontal="right" vertical="center" wrapText="1"/>
    </xf>
    <xf numFmtId="0" fontId="17" fillId="9" borderId="5" xfId="0" applyFont="1" applyFill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E57"/>
  <sheetViews>
    <sheetView tabSelected="1" workbookViewId="0">
      <selection activeCell="I8" sqref="I8"/>
    </sheetView>
  </sheetViews>
  <sheetFormatPr defaultRowHeight="16.5" x14ac:dyDescent="0.25"/>
  <cols>
    <col min="1" max="1" width="6.125" style="1" customWidth="1"/>
    <col min="2" max="2" width="6" style="1" customWidth="1"/>
    <col min="3" max="3" width="4.5" style="1" customWidth="1"/>
    <col min="4" max="4" width="7.375" style="1" customWidth="1"/>
    <col min="5" max="5" width="6.375" style="1" customWidth="1"/>
    <col min="6" max="7" width="6.125" style="1" customWidth="1"/>
    <col min="8" max="8" width="6.375" style="1" customWidth="1"/>
    <col min="9" max="26" width="6.125" style="1" customWidth="1"/>
    <col min="27" max="993" width="8.5" style="1" customWidth="1"/>
    <col min="994" max="994" width="9" customWidth="1"/>
  </cols>
  <sheetData>
    <row r="1" spans="1:26" ht="19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6.7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5" t="s">
        <v>26</v>
      </c>
    </row>
    <row r="3" spans="1:26" x14ac:dyDescent="0.25">
      <c r="A3" s="21">
        <v>113</v>
      </c>
      <c r="B3" s="22" t="s">
        <v>28</v>
      </c>
      <c r="C3" s="19" t="s">
        <v>29</v>
      </c>
      <c r="D3" s="6">
        <f>SUM(E3:Z3)</f>
        <v>27147</v>
      </c>
      <c r="E3" s="7">
        <v>3942</v>
      </c>
      <c r="F3" s="7">
        <v>2300</v>
      </c>
      <c r="G3" s="7">
        <v>2400</v>
      </c>
      <c r="H3" s="7">
        <v>3213</v>
      </c>
      <c r="I3" s="7">
        <v>2061</v>
      </c>
      <c r="J3" s="7">
        <v>2735</v>
      </c>
      <c r="K3" s="7">
        <v>780</v>
      </c>
      <c r="L3" s="7">
        <v>648</v>
      </c>
      <c r="M3" s="7">
        <v>793</v>
      </c>
      <c r="N3" s="7">
        <v>1576</v>
      </c>
      <c r="O3" s="7">
        <v>881</v>
      </c>
      <c r="P3" s="7">
        <v>1102</v>
      </c>
      <c r="Q3" s="7">
        <v>822</v>
      </c>
      <c r="R3" s="7">
        <v>1218</v>
      </c>
      <c r="S3" s="7">
        <v>552</v>
      </c>
      <c r="T3" s="7">
        <v>638</v>
      </c>
      <c r="U3" s="7">
        <v>232</v>
      </c>
      <c r="V3" s="7">
        <v>414</v>
      </c>
      <c r="W3" s="7">
        <v>357</v>
      </c>
      <c r="X3" s="7">
        <v>309</v>
      </c>
      <c r="Y3" s="7">
        <v>140</v>
      </c>
      <c r="Z3" s="7">
        <v>34</v>
      </c>
    </row>
    <row r="4" spans="1:26" x14ac:dyDescent="0.25">
      <c r="A4" s="21"/>
      <c r="B4" s="22"/>
      <c r="C4" s="19" t="s">
        <v>30</v>
      </c>
      <c r="D4" s="6">
        <f>SUM(E4:Z4)</f>
        <v>73227</v>
      </c>
      <c r="E4" s="7">
        <v>11238</v>
      </c>
      <c r="F4" s="7">
        <v>7577</v>
      </c>
      <c r="G4" s="7">
        <v>7381</v>
      </c>
      <c r="H4" s="7">
        <v>9415</v>
      </c>
      <c r="I4" s="7">
        <v>5513</v>
      </c>
      <c r="J4" s="7">
        <v>7236</v>
      </c>
      <c r="K4" s="7">
        <v>1434</v>
      </c>
      <c r="L4" s="7">
        <v>2515</v>
      </c>
      <c r="M4" s="7">
        <v>2071</v>
      </c>
      <c r="N4" s="7">
        <v>3801</v>
      </c>
      <c r="O4" s="7">
        <v>1763</v>
      </c>
      <c r="P4" s="7">
        <v>2299</v>
      </c>
      <c r="Q4" s="7">
        <v>1599</v>
      </c>
      <c r="R4" s="7">
        <v>2393</v>
      </c>
      <c r="S4" s="7">
        <v>1013</v>
      </c>
      <c r="T4" s="7">
        <v>1307</v>
      </c>
      <c r="U4" s="7">
        <v>411</v>
      </c>
      <c r="V4" s="7">
        <v>1011</v>
      </c>
      <c r="W4" s="7">
        <v>1972</v>
      </c>
      <c r="X4" s="7">
        <v>854</v>
      </c>
      <c r="Y4" s="7">
        <v>356</v>
      </c>
      <c r="Z4" s="7">
        <v>68</v>
      </c>
    </row>
    <row r="5" spans="1:26" x14ac:dyDescent="0.25">
      <c r="A5" s="21"/>
      <c r="B5" s="22"/>
      <c r="C5" s="8" t="s">
        <v>31</v>
      </c>
      <c r="D5" s="9">
        <f t="shared" ref="D5:Z5" si="0">SUM(D3:D4)</f>
        <v>100374</v>
      </c>
      <c r="E5" s="9">
        <f t="shared" si="0"/>
        <v>15180</v>
      </c>
      <c r="F5" s="9">
        <f t="shared" si="0"/>
        <v>9877</v>
      </c>
      <c r="G5" s="9">
        <f t="shared" si="0"/>
        <v>9781</v>
      </c>
      <c r="H5" s="9">
        <f t="shared" si="0"/>
        <v>12628</v>
      </c>
      <c r="I5" s="9">
        <f t="shared" si="0"/>
        <v>7574</v>
      </c>
      <c r="J5" s="9">
        <f t="shared" si="0"/>
        <v>9971</v>
      </c>
      <c r="K5" s="9">
        <f t="shared" si="0"/>
        <v>2214</v>
      </c>
      <c r="L5" s="9">
        <f t="shared" si="0"/>
        <v>3163</v>
      </c>
      <c r="M5" s="9">
        <f t="shared" si="0"/>
        <v>2864</v>
      </c>
      <c r="N5" s="9">
        <f t="shared" si="0"/>
        <v>5377</v>
      </c>
      <c r="O5" s="9">
        <f t="shared" si="0"/>
        <v>2644</v>
      </c>
      <c r="P5" s="9">
        <f t="shared" si="0"/>
        <v>3401</v>
      </c>
      <c r="Q5" s="9">
        <f t="shared" si="0"/>
        <v>2421</v>
      </c>
      <c r="R5" s="9">
        <f t="shared" si="0"/>
        <v>3611</v>
      </c>
      <c r="S5" s="9">
        <f t="shared" si="0"/>
        <v>1565</v>
      </c>
      <c r="T5" s="9">
        <f t="shared" si="0"/>
        <v>1945</v>
      </c>
      <c r="U5" s="9">
        <f t="shared" si="0"/>
        <v>643</v>
      </c>
      <c r="V5" s="9">
        <f t="shared" si="0"/>
        <v>1425</v>
      </c>
      <c r="W5" s="9">
        <f t="shared" si="0"/>
        <v>2329</v>
      </c>
      <c r="X5" s="9">
        <f t="shared" si="0"/>
        <v>1163</v>
      </c>
      <c r="Y5" s="9">
        <f t="shared" si="0"/>
        <v>496</v>
      </c>
      <c r="Z5" s="10">
        <f t="shared" si="0"/>
        <v>102</v>
      </c>
    </row>
    <row r="6" spans="1:26" x14ac:dyDescent="0.25">
      <c r="A6" s="21"/>
      <c r="B6" s="22" t="s">
        <v>32</v>
      </c>
      <c r="C6" s="19" t="s">
        <v>29</v>
      </c>
      <c r="D6" s="6">
        <f>SUM(E6:Z6)</f>
        <v>14379</v>
      </c>
      <c r="E6" s="7">
        <v>1819</v>
      </c>
      <c r="F6" s="7">
        <v>1331</v>
      </c>
      <c r="G6" s="7">
        <v>1533</v>
      </c>
      <c r="H6" s="7">
        <v>1749</v>
      </c>
      <c r="I6" s="7">
        <v>1002</v>
      </c>
      <c r="J6" s="7">
        <v>1562</v>
      </c>
      <c r="K6" s="7">
        <v>418</v>
      </c>
      <c r="L6" s="7">
        <v>390</v>
      </c>
      <c r="M6" s="7">
        <v>387</v>
      </c>
      <c r="N6" s="7">
        <v>811</v>
      </c>
      <c r="O6" s="7">
        <v>417</v>
      </c>
      <c r="P6" s="7">
        <v>535</v>
      </c>
      <c r="Q6" s="7">
        <v>295</v>
      </c>
      <c r="R6" s="7">
        <v>579</v>
      </c>
      <c r="S6" s="7">
        <v>244</v>
      </c>
      <c r="T6" s="7">
        <v>336</v>
      </c>
      <c r="U6" s="7">
        <v>134</v>
      </c>
      <c r="V6" s="7">
        <v>181</v>
      </c>
      <c r="W6" s="7">
        <v>289</v>
      </c>
      <c r="X6" s="7">
        <v>220</v>
      </c>
      <c r="Y6" s="7">
        <v>115</v>
      </c>
      <c r="Z6" s="7">
        <v>32</v>
      </c>
    </row>
    <row r="7" spans="1:26" x14ac:dyDescent="0.25">
      <c r="A7" s="21"/>
      <c r="B7" s="22"/>
      <c r="C7" s="19" t="s">
        <v>30</v>
      </c>
      <c r="D7" s="6">
        <f>SUM(E7:Z7)</f>
        <v>31864</v>
      </c>
      <c r="E7" s="7">
        <v>4346</v>
      </c>
      <c r="F7" s="7">
        <v>3453</v>
      </c>
      <c r="G7" s="7">
        <v>3730</v>
      </c>
      <c r="H7" s="7">
        <v>3858</v>
      </c>
      <c r="I7" s="7">
        <v>2388</v>
      </c>
      <c r="J7" s="7">
        <v>3659</v>
      </c>
      <c r="K7" s="7">
        <v>735</v>
      </c>
      <c r="L7" s="7">
        <v>1181</v>
      </c>
      <c r="M7" s="7">
        <v>802</v>
      </c>
      <c r="N7" s="7">
        <v>1499</v>
      </c>
      <c r="O7" s="7">
        <v>766</v>
      </c>
      <c r="P7" s="7">
        <v>894</v>
      </c>
      <c r="Q7" s="7">
        <v>567</v>
      </c>
      <c r="R7" s="7">
        <v>964</v>
      </c>
      <c r="S7" s="7">
        <v>406</v>
      </c>
      <c r="T7" s="7">
        <v>509</v>
      </c>
      <c r="U7" s="7">
        <v>169</v>
      </c>
      <c r="V7" s="7">
        <v>435</v>
      </c>
      <c r="W7" s="7">
        <v>857</v>
      </c>
      <c r="X7" s="7">
        <v>469</v>
      </c>
      <c r="Y7" s="7">
        <v>143</v>
      </c>
      <c r="Z7" s="7">
        <v>34</v>
      </c>
    </row>
    <row r="8" spans="1:26" x14ac:dyDescent="0.25">
      <c r="A8" s="21"/>
      <c r="B8" s="22"/>
      <c r="C8" s="8" t="s">
        <v>31</v>
      </c>
      <c r="D8" s="9">
        <f t="shared" ref="D8:Z8" si="1">SUM(D6:D7)</f>
        <v>46243</v>
      </c>
      <c r="E8" s="9">
        <f t="shared" si="1"/>
        <v>6165</v>
      </c>
      <c r="F8" s="9">
        <f t="shared" si="1"/>
        <v>4784</v>
      </c>
      <c r="G8" s="9">
        <f t="shared" si="1"/>
        <v>5263</v>
      </c>
      <c r="H8" s="9">
        <f t="shared" si="1"/>
        <v>5607</v>
      </c>
      <c r="I8" s="9">
        <f t="shared" si="1"/>
        <v>3390</v>
      </c>
      <c r="J8" s="9">
        <f t="shared" si="1"/>
        <v>5221</v>
      </c>
      <c r="K8" s="9">
        <f t="shared" si="1"/>
        <v>1153</v>
      </c>
      <c r="L8" s="9">
        <f t="shared" si="1"/>
        <v>1571</v>
      </c>
      <c r="M8" s="9">
        <f t="shared" si="1"/>
        <v>1189</v>
      </c>
      <c r="N8" s="9">
        <f t="shared" si="1"/>
        <v>2310</v>
      </c>
      <c r="O8" s="9">
        <f t="shared" si="1"/>
        <v>1183</v>
      </c>
      <c r="P8" s="9">
        <f t="shared" si="1"/>
        <v>1429</v>
      </c>
      <c r="Q8" s="9">
        <f t="shared" si="1"/>
        <v>862</v>
      </c>
      <c r="R8" s="9">
        <f t="shared" si="1"/>
        <v>1543</v>
      </c>
      <c r="S8" s="9">
        <f t="shared" si="1"/>
        <v>650</v>
      </c>
      <c r="T8" s="9">
        <f t="shared" si="1"/>
        <v>845</v>
      </c>
      <c r="U8" s="9">
        <f t="shared" si="1"/>
        <v>303</v>
      </c>
      <c r="V8" s="9">
        <f t="shared" si="1"/>
        <v>616</v>
      </c>
      <c r="W8" s="9">
        <f t="shared" si="1"/>
        <v>1146</v>
      </c>
      <c r="X8" s="9">
        <f t="shared" si="1"/>
        <v>689</v>
      </c>
      <c r="Y8" s="9">
        <f t="shared" si="1"/>
        <v>258</v>
      </c>
      <c r="Z8" s="10">
        <f t="shared" si="1"/>
        <v>66</v>
      </c>
    </row>
    <row r="9" spans="1:26" x14ac:dyDescent="0.25">
      <c r="A9" s="21">
        <v>112</v>
      </c>
      <c r="B9" s="22" t="s">
        <v>28</v>
      </c>
      <c r="C9" s="19" t="s">
        <v>29</v>
      </c>
      <c r="D9" s="6">
        <f>SUM(E9:Z9)</f>
        <v>27756</v>
      </c>
      <c r="E9" s="7">
        <v>4018</v>
      </c>
      <c r="F9" s="7">
        <v>2411</v>
      </c>
      <c r="G9" s="7">
        <v>2425</v>
      </c>
      <c r="H9" s="7">
        <v>3278</v>
      </c>
      <c r="I9" s="7">
        <v>2103</v>
      </c>
      <c r="J9" s="7">
        <v>2802</v>
      </c>
      <c r="K9" s="7">
        <v>772</v>
      </c>
      <c r="L9" s="7">
        <v>667</v>
      </c>
      <c r="M9" s="7">
        <v>813</v>
      </c>
      <c r="N9" s="7">
        <v>1643</v>
      </c>
      <c r="O9" s="7">
        <v>910</v>
      </c>
      <c r="P9" s="7">
        <v>1130</v>
      </c>
      <c r="Q9" s="7">
        <v>856</v>
      </c>
      <c r="R9" s="7">
        <v>1240</v>
      </c>
      <c r="S9" s="7">
        <v>565</v>
      </c>
      <c r="T9" s="7">
        <v>632</v>
      </c>
      <c r="U9" s="7">
        <v>245</v>
      </c>
      <c r="V9" s="7">
        <v>402</v>
      </c>
      <c r="W9" s="7">
        <v>369</v>
      </c>
      <c r="X9" s="7">
        <v>300</v>
      </c>
      <c r="Y9" s="7">
        <v>142</v>
      </c>
      <c r="Z9" s="7">
        <v>33</v>
      </c>
    </row>
    <row r="10" spans="1:26" x14ac:dyDescent="0.25">
      <c r="A10" s="21"/>
      <c r="B10" s="22"/>
      <c r="C10" s="19" t="s">
        <v>30</v>
      </c>
      <c r="D10" s="6">
        <f>SUM(E10:Z10)</f>
        <v>73719</v>
      </c>
      <c r="E10" s="7">
        <v>11402</v>
      </c>
      <c r="F10" s="7">
        <v>7642</v>
      </c>
      <c r="G10" s="7">
        <v>7485</v>
      </c>
      <c r="H10" s="7">
        <v>9443</v>
      </c>
      <c r="I10" s="7">
        <v>5548</v>
      </c>
      <c r="J10" s="7">
        <v>7346</v>
      </c>
      <c r="K10" s="7">
        <v>1438</v>
      </c>
      <c r="L10" s="7">
        <v>2536</v>
      </c>
      <c r="M10" s="7">
        <v>2095</v>
      </c>
      <c r="N10" s="7">
        <v>3788</v>
      </c>
      <c r="O10" s="7">
        <v>1780</v>
      </c>
      <c r="P10" s="7">
        <v>2284</v>
      </c>
      <c r="Q10" s="7">
        <v>1580</v>
      </c>
      <c r="R10" s="7">
        <v>2350</v>
      </c>
      <c r="S10" s="7">
        <v>1007</v>
      </c>
      <c r="T10" s="7">
        <v>1293</v>
      </c>
      <c r="U10" s="7">
        <v>434</v>
      </c>
      <c r="V10" s="7">
        <v>994</v>
      </c>
      <c r="W10" s="7">
        <v>2004</v>
      </c>
      <c r="X10" s="7">
        <v>850</v>
      </c>
      <c r="Y10" s="7">
        <v>357</v>
      </c>
      <c r="Z10" s="7">
        <v>63</v>
      </c>
    </row>
    <row r="11" spans="1:26" x14ac:dyDescent="0.25">
      <c r="A11" s="21"/>
      <c r="B11" s="22"/>
      <c r="C11" s="8" t="s">
        <v>31</v>
      </c>
      <c r="D11" s="9">
        <f t="shared" ref="D11:Z11" si="2">SUM(D9:D10)</f>
        <v>101475</v>
      </c>
      <c r="E11" s="9">
        <f t="shared" si="2"/>
        <v>15420</v>
      </c>
      <c r="F11" s="9">
        <f t="shared" si="2"/>
        <v>10053</v>
      </c>
      <c r="G11" s="9">
        <f t="shared" si="2"/>
        <v>9910</v>
      </c>
      <c r="H11" s="9">
        <f t="shared" si="2"/>
        <v>12721</v>
      </c>
      <c r="I11" s="9">
        <f t="shared" si="2"/>
        <v>7651</v>
      </c>
      <c r="J11" s="9">
        <f t="shared" si="2"/>
        <v>10148</v>
      </c>
      <c r="K11" s="9">
        <f t="shared" si="2"/>
        <v>2210</v>
      </c>
      <c r="L11" s="9">
        <f t="shared" si="2"/>
        <v>3203</v>
      </c>
      <c r="M11" s="9">
        <f t="shared" si="2"/>
        <v>2908</v>
      </c>
      <c r="N11" s="9">
        <f t="shared" si="2"/>
        <v>5431</v>
      </c>
      <c r="O11" s="9">
        <f t="shared" si="2"/>
        <v>2690</v>
      </c>
      <c r="P11" s="9">
        <f t="shared" si="2"/>
        <v>3414</v>
      </c>
      <c r="Q11" s="9">
        <f t="shared" si="2"/>
        <v>2436</v>
      </c>
      <c r="R11" s="9">
        <f t="shared" si="2"/>
        <v>3590</v>
      </c>
      <c r="S11" s="9">
        <f t="shared" si="2"/>
        <v>1572</v>
      </c>
      <c r="T11" s="9">
        <f t="shared" si="2"/>
        <v>1925</v>
      </c>
      <c r="U11" s="9">
        <f t="shared" si="2"/>
        <v>679</v>
      </c>
      <c r="V11" s="9">
        <f t="shared" si="2"/>
        <v>1396</v>
      </c>
      <c r="W11" s="9">
        <f t="shared" si="2"/>
        <v>2373</v>
      </c>
      <c r="X11" s="9">
        <f t="shared" si="2"/>
        <v>1150</v>
      </c>
      <c r="Y11" s="9">
        <f t="shared" si="2"/>
        <v>499</v>
      </c>
      <c r="Z11" s="10">
        <f t="shared" si="2"/>
        <v>96</v>
      </c>
    </row>
    <row r="12" spans="1:26" x14ac:dyDescent="0.25">
      <c r="A12" s="21"/>
      <c r="B12" s="22" t="s">
        <v>32</v>
      </c>
      <c r="C12" s="19" t="s">
        <v>29</v>
      </c>
      <c r="D12" s="6">
        <f>SUM(E12:Z12)</f>
        <v>13988</v>
      </c>
      <c r="E12" s="7">
        <v>1703</v>
      </c>
      <c r="F12" s="7">
        <v>1313</v>
      </c>
      <c r="G12" s="7">
        <v>1476</v>
      </c>
      <c r="H12" s="7">
        <v>1687</v>
      </c>
      <c r="I12" s="7">
        <v>974</v>
      </c>
      <c r="J12" s="7">
        <v>1556</v>
      </c>
      <c r="K12" s="7">
        <v>417</v>
      </c>
      <c r="L12" s="7">
        <v>351</v>
      </c>
      <c r="M12" s="7">
        <v>373</v>
      </c>
      <c r="N12" s="7">
        <v>786</v>
      </c>
      <c r="O12" s="7">
        <v>420</v>
      </c>
      <c r="P12" s="7">
        <v>526</v>
      </c>
      <c r="Q12" s="7">
        <v>302</v>
      </c>
      <c r="R12" s="7">
        <v>578</v>
      </c>
      <c r="S12" s="7">
        <v>247</v>
      </c>
      <c r="T12" s="7">
        <v>337</v>
      </c>
      <c r="U12" s="7">
        <v>141</v>
      </c>
      <c r="V12" s="7">
        <v>170</v>
      </c>
      <c r="W12" s="7">
        <v>268</v>
      </c>
      <c r="X12" s="7">
        <v>220</v>
      </c>
      <c r="Y12" s="7">
        <v>112</v>
      </c>
      <c r="Z12" s="7">
        <v>31</v>
      </c>
    </row>
    <row r="13" spans="1:26" x14ac:dyDescent="0.25">
      <c r="A13" s="21"/>
      <c r="B13" s="22"/>
      <c r="C13" s="19" t="s">
        <v>30</v>
      </c>
      <c r="D13" s="6">
        <f>SUM(E13:Z13)</f>
        <v>31129</v>
      </c>
      <c r="E13" s="7">
        <v>4203</v>
      </c>
      <c r="F13" s="7">
        <v>3424</v>
      </c>
      <c r="G13" s="7">
        <v>3587</v>
      </c>
      <c r="H13" s="7">
        <v>3755</v>
      </c>
      <c r="I13" s="7">
        <v>2289</v>
      </c>
      <c r="J13" s="7">
        <v>3630</v>
      </c>
      <c r="K13" s="7">
        <v>719</v>
      </c>
      <c r="L13" s="7">
        <v>1145</v>
      </c>
      <c r="M13" s="7">
        <v>787</v>
      </c>
      <c r="N13" s="7">
        <v>1498</v>
      </c>
      <c r="O13" s="7">
        <v>750</v>
      </c>
      <c r="P13" s="7">
        <v>883</v>
      </c>
      <c r="Q13" s="7">
        <v>570</v>
      </c>
      <c r="R13" s="7">
        <v>931</v>
      </c>
      <c r="S13" s="7">
        <v>389</v>
      </c>
      <c r="T13" s="7">
        <v>507</v>
      </c>
      <c r="U13" s="7">
        <v>167</v>
      </c>
      <c r="V13" s="7">
        <v>434</v>
      </c>
      <c r="W13" s="7">
        <v>829</v>
      </c>
      <c r="X13" s="7">
        <v>461</v>
      </c>
      <c r="Y13" s="7">
        <v>139</v>
      </c>
      <c r="Z13" s="7">
        <v>32</v>
      </c>
    </row>
    <row r="14" spans="1:26" x14ac:dyDescent="0.25">
      <c r="A14" s="21"/>
      <c r="B14" s="22"/>
      <c r="C14" s="8" t="s">
        <v>31</v>
      </c>
      <c r="D14" s="9">
        <f t="shared" ref="D14:Z14" si="3">SUM(D12:D13)</f>
        <v>45117</v>
      </c>
      <c r="E14" s="9">
        <f t="shared" si="3"/>
        <v>5906</v>
      </c>
      <c r="F14" s="9">
        <f t="shared" si="3"/>
        <v>4737</v>
      </c>
      <c r="G14" s="9">
        <f t="shared" si="3"/>
        <v>5063</v>
      </c>
      <c r="H14" s="9">
        <f t="shared" si="3"/>
        <v>5442</v>
      </c>
      <c r="I14" s="9">
        <f t="shared" si="3"/>
        <v>3263</v>
      </c>
      <c r="J14" s="9">
        <f t="shared" si="3"/>
        <v>5186</v>
      </c>
      <c r="K14" s="9">
        <f t="shared" si="3"/>
        <v>1136</v>
      </c>
      <c r="L14" s="9">
        <f t="shared" si="3"/>
        <v>1496</v>
      </c>
      <c r="M14" s="9">
        <f t="shared" si="3"/>
        <v>1160</v>
      </c>
      <c r="N14" s="9">
        <f t="shared" si="3"/>
        <v>2284</v>
      </c>
      <c r="O14" s="9">
        <f t="shared" si="3"/>
        <v>1170</v>
      </c>
      <c r="P14" s="9">
        <f t="shared" si="3"/>
        <v>1409</v>
      </c>
      <c r="Q14" s="9">
        <f t="shared" si="3"/>
        <v>872</v>
      </c>
      <c r="R14" s="9">
        <f t="shared" si="3"/>
        <v>1509</v>
      </c>
      <c r="S14" s="9">
        <f t="shared" si="3"/>
        <v>636</v>
      </c>
      <c r="T14" s="9">
        <f t="shared" si="3"/>
        <v>844</v>
      </c>
      <c r="U14" s="9">
        <f t="shared" si="3"/>
        <v>308</v>
      </c>
      <c r="V14" s="9">
        <f t="shared" si="3"/>
        <v>604</v>
      </c>
      <c r="W14" s="9">
        <f t="shared" si="3"/>
        <v>1097</v>
      </c>
      <c r="X14" s="9">
        <f t="shared" si="3"/>
        <v>681</v>
      </c>
      <c r="Y14" s="9">
        <f t="shared" si="3"/>
        <v>251</v>
      </c>
      <c r="Z14" s="10">
        <f t="shared" si="3"/>
        <v>63</v>
      </c>
    </row>
    <row r="15" spans="1:26" x14ac:dyDescent="0.25">
      <c r="A15" s="21">
        <v>111</v>
      </c>
      <c r="B15" s="22" t="s">
        <v>28</v>
      </c>
      <c r="C15" s="19" t="s">
        <v>29</v>
      </c>
      <c r="D15" s="6">
        <v>27638</v>
      </c>
      <c r="E15" s="6">
        <v>3991</v>
      </c>
      <c r="F15" s="6">
        <v>2414</v>
      </c>
      <c r="G15" s="6">
        <v>2396</v>
      </c>
      <c r="H15" s="6">
        <v>3242</v>
      </c>
      <c r="I15" s="6">
        <v>2078</v>
      </c>
      <c r="J15" s="6">
        <v>2807</v>
      </c>
      <c r="K15" s="6">
        <v>765</v>
      </c>
      <c r="L15" s="6">
        <v>661</v>
      </c>
      <c r="M15" s="6">
        <v>821</v>
      </c>
      <c r="N15" s="6">
        <v>1647</v>
      </c>
      <c r="O15" s="6">
        <v>918</v>
      </c>
      <c r="P15" s="6">
        <v>1120</v>
      </c>
      <c r="Q15" s="6">
        <v>882</v>
      </c>
      <c r="R15" s="6">
        <v>1242</v>
      </c>
      <c r="S15" s="6">
        <v>559</v>
      </c>
      <c r="T15" s="6">
        <v>628</v>
      </c>
      <c r="U15" s="6">
        <v>247</v>
      </c>
      <c r="V15" s="6">
        <v>393</v>
      </c>
      <c r="W15" s="6">
        <v>353</v>
      </c>
      <c r="X15" s="6">
        <v>297</v>
      </c>
      <c r="Y15" s="6">
        <v>143</v>
      </c>
      <c r="Z15" s="11">
        <v>34</v>
      </c>
    </row>
    <row r="16" spans="1:26" x14ac:dyDescent="0.25">
      <c r="A16" s="21"/>
      <c r="B16" s="22"/>
      <c r="C16" s="19" t="s">
        <v>30</v>
      </c>
      <c r="D16" s="6">
        <v>72539</v>
      </c>
      <c r="E16" s="6">
        <v>11244</v>
      </c>
      <c r="F16" s="6">
        <v>7562</v>
      </c>
      <c r="G16" s="6">
        <v>7320</v>
      </c>
      <c r="H16" s="6">
        <v>9241</v>
      </c>
      <c r="I16" s="6">
        <v>5448</v>
      </c>
      <c r="J16" s="6">
        <v>7242</v>
      </c>
      <c r="K16" s="6">
        <v>1409</v>
      </c>
      <c r="L16" s="6">
        <v>2465</v>
      </c>
      <c r="M16" s="6">
        <v>2072</v>
      </c>
      <c r="N16" s="6">
        <v>3717</v>
      </c>
      <c r="O16" s="6">
        <v>1761</v>
      </c>
      <c r="P16" s="6">
        <v>2217</v>
      </c>
      <c r="Q16" s="6">
        <v>1540</v>
      </c>
      <c r="R16" s="6">
        <v>2294</v>
      </c>
      <c r="S16" s="6">
        <v>1003</v>
      </c>
      <c r="T16" s="6">
        <v>1291</v>
      </c>
      <c r="U16" s="6">
        <v>434</v>
      </c>
      <c r="V16" s="6">
        <v>998</v>
      </c>
      <c r="W16" s="6">
        <v>2016</v>
      </c>
      <c r="X16" s="6">
        <v>850</v>
      </c>
      <c r="Y16" s="6">
        <v>352</v>
      </c>
      <c r="Z16" s="11">
        <v>63</v>
      </c>
    </row>
    <row r="17" spans="1:26" x14ac:dyDescent="0.25">
      <c r="A17" s="21"/>
      <c r="B17" s="22"/>
      <c r="C17" s="8" t="s">
        <v>31</v>
      </c>
      <c r="D17" s="9">
        <f t="shared" ref="D17:Z17" si="4">SUM(D15:D16)</f>
        <v>100177</v>
      </c>
      <c r="E17" s="9">
        <f t="shared" si="4"/>
        <v>15235</v>
      </c>
      <c r="F17" s="9">
        <f t="shared" si="4"/>
        <v>9976</v>
      </c>
      <c r="G17" s="9">
        <f t="shared" si="4"/>
        <v>9716</v>
      </c>
      <c r="H17" s="9">
        <f t="shared" si="4"/>
        <v>12483</v>
      </c>
      <c r="I17" s="9">
        <f t="shared" si="4"/>
        <v>7526</v>
      </c>
      <c r="J17" s="9">
        <f t="shared" si="4"/>
        <v>10049</v>
      </c>
      <c r="K17" s="9">
        <f t="shared" si="4"/>
        <v>2174</v>
      </c>
      <c r="L17" s="9">
        <f t="shared" si="4"/>
        <v>3126</v>
      </c>
      <c r="M17" s="9">
        <f t="shared" si="4"/>
        <v>2893</v>
      </c>
      <c r="N17" s="9">
        <f t="shared" si="4"/>
        <v>5364</v>
      </c>
      <c r="O17" s="9">
        <f t="shared" si="4"/>
        <v>2679</v>
      </c>
      <c r="P17" s="9">
        <f t="shared" si="4"/>
        <v>3337</v>
      </c>
      <c r="Q17" s="9">
        <f t="shared" si="4"/>
        <v>2422</v>
      </c>
      <c r="R17" s="9">
        <f t="shared" si="4"/>
        <v>3536</v>
      </c>
      <c r="S17" s="9">
        <f t="shared" si="4"/>
        <v>1562</v>
      </c>
      <c r="T17" s="9">
        <f t="shared" si="4"/>
        <v>1919</v>
      </c>
      <c r="U17" s="9">
        <f t="shared" si="4"/>
        <v>681</v>
      </c>
      <c r="V17" s="9">
        <f t="shared" si="4"/>
        <v>1391</v>
      </c>
      <c r="W17" s="9">
        <f t="shared" si="4"/>
        <v>2369</v>
      </c>
      <c r="X17" s="9">
        <f t="shared" si="4"/>
        <v>1147</v>
      </c>
      <c r="Y17" s="9">
        <f t="shared" si="4"/>
        <v>495</v>
      </c>
      <c r="Z17" s="10">
        <f t="shared" si="4"/>
        <v>97</v>
      </c>
    </row>
    <row r="18" spans="1:26" x14ac:dyDescent="0.25">
      <c r="A18" s="21"/>
      <c r="B18" s="22" t="s">
        <v>32</v>
      </c>
      <c r="C18" s="19" t="s">
        <v>29</v>
      </c>
      <c r="D18" s="6">
        <v>14104</v>
      </c>
      <c r="E18" s="6">
        <v>1687</v>
      </c>
      <c r="F18" s="6">
        <v>1323</v>
      </c>
      <c r="G18" s="6">
        <v>1496</v>
      </c>
      <c r="H18" s="6">
        <v>1701</v>
      </c>
      <c r="I18" s="6">
        <v>1001</v>
      </c>
      <c r="J18" s="6">
        <v>1567</v>
      </c>
      <c r="K18" s="6">
        <v>426</v>
      </c>
      <c r="L18" s="6">
        <v>351</v>
      </c>
      <c r="M18" s="6">
        <v>382</v>
      </c>
      <c r="N18" s="6">
        <v>801</v>
      </c>
      <c r="O18" s="6">
        <v>443</v>
      </c>
      <c r="P18" s="6">
        <v>512</v>
      </c>
      <c r="Q18" s="6">
        <v>305</v>
      </c>
      <c r="R18" s="6">
        <v>592</v>
      </c>
      <c r="S18" s="6">
        <v>243</v>
      </c>
      <c r="T18" s="6">
        <v>336</v>
      </c>
      <c r="U18" s="6">
        <v>138</v>
      </c>
      <c r="V18" s="6">
        <v>173</v>
      </c>
      <c r="W18" s="6">
        <v>258</v>
      </c>
      <c r="X18" s="6">
        <v>220</v>
      </c>
      <c r="Y18" s="6">
        <v>116</v>
      </c>
      <c r="Z18" s="11">
        <v>33</v>
      </c>
    </row>
    <row r="19" spans="1:26" x14ac:dyDescent="0.25">
      <c r="A19" s="21"/>
      <c r="B19" s="22"/>
      <c r="C19" s="19" t="s">
        <v>30</v>
      </c>
      <c r="D19" s="6">
        <v>31311</v>
      </c>
      <c r="E19" s="6">
        <v>4172</v>
      </c>
      <c r="F19" s="6">
        <v>3444</v>
      </c>
      <c r="G19" s="6">
        <v>3617</v>
      </c>
      <c r="H19" s="6">
        <v>3798</v>
      </c>
      <c r="I19" s="6">
        <v>2316</v>
      </c>
      <c r="J19" s="6">
        <v>3683</v>
      </c>
      <c r="K19" s="6">
        <v>701</v>
      </c>
      <c r="L19" s="6">
        <v>1116</v>
      </c>
      <c r="M19" s="6">
        <v>778</v>
      </c>
      <c r="N19" s="6">
        <v>1520</v>
      </c>
      <c r="O19" s="6">
        <v>748</v>
      </c>
      <c r="P19" s="6">
        <v>865</v>
      </c>
      <c r="Q19" s="6">
        <v>579</v>
      </c>
      <c r="R19" s="6">
        <v>951</v>
      </c>
      <c r="S19" s="6">
        <v>412</v>
      </c>
      <c r="T19" s="6">
        <v>507</v>
      </c>
      <c r="U19" s="6">
        <v>173</v>
      </c>
      <c r="V19" s="6">
        <v>450</v>
      </c>
      <c r="W19" s="6">
        <v>840</v>
      </c>
      <c r="X19" s="6">
        <v>472</v>
      </c>
      <c r="Y19" s="6">
        <v>135</v>
      </c>
      <c r="Z19" s="11">
        <v>34</v>
      </c>
    </row>
    <row r="20" spans="1:26" x14ac:dyDescent="0.25">
      <c r="A20" s="21"/>
      <c r="B20" s="22"/>
      <c r="C20" s="8" t="s">
        <v>31</v>
      </c>
      <c r="D20" s="9">
        <f t="shared" ref="D20:Z20" si="5">SUM(D18:D19)</f>
        <v>45415</v>
      </c>
      <c r="E20" s="9">
        <f t="shared" si="5"/>
        <v>5859</v>
      </c>
      <c r="F20" s="9">
        <f t="shared" si="5"/>
        <v>4767</v>
      </c>
      <c r="G20" s="9">
        <f t="shared" si="5"/>
        <v>5113</v>
      </c>
      <c r="H20" s="9">
        <f t="shared" si="5"/>
        <v>5499</v>
      </c>
      <c r="I20" s="9">
        <f t="shared" si="5"/>
        <v>3317</v>
      </c>
      <c r="J20" s="9">
        <f t="shared" si="5"/>
        <v>5250</v>
      </c>
      <c r="K20" s="9">
        <f t="shared" si="5"/>
        <v>1127</v>
      </c>
      <c r="L20" s="9">
        <f t="shared" si="5"/>
        <v>1467</v>
      </c>
      <c r="M20" s="9">
        <f t="shared" si="5"/>
        <v>1160</v>
      </c>
      <c r="N20" s="9">
        <f t="shared" si="5"/>
        <v>2321</v>
      </c>
      <c r="O20" s="9">
        <f t="shared" si="5"/>
        <v>1191</v>
      </c>
      <c r="P20" s="9">
        <f t="shared" si="5"/>
        <v>1377</v>
      </c>
      <c r="Q20" s="9">
        <f t="shared" si="5"/>
        <v>884</v>
      </c>
      <c r="R20" s="9">
        <f t="shared" si="5"/>
        <v>1543</v>
      </c>
      <c r="S20" s="9">
        <f t="shared" si="5"/>
        <v>655</v>
      </c>
      <c r="T20" s="9">
        <f t="shared" si="5"/>
        <v>843</v>
      </c>
      <c r="U20" s="9">
        <f t="shared" si="5"/>
        <v>311</v>
      </c>
      <c r="V20" s="9">
        <f t="shared" si="5"/>
        <v>623</v>
      </c>
      <c r="W20" s="9">
        <f t="shared" si="5"/>
        <v>1098</v>
      </c>
      <c r="X20" s="9">
        <f t="shared" si="5"/>
        <v>692</v>
      </c>
      <c r="Y20" s="9">
        <f t="shared" si="5"/>
        <v>251</v>
      </c>
      <c r="Z20" s="10">
        <f t="shared" si="5"/>
        <v>67</v>
      </c>
    </row>
    <row r="21" spans="1:26" x14ac:dyDescent="0.25">
      <c r="A21" s="21">
        <v>110</v>
      </c>
      <c r="B21" s="22" t="s">
        <v>28</v>
      </c>
      <c r="C21" s="19" t="s">
        <v>29</v>
      </c>
      <c r="D21" s="6">
        <v>27412</v>
      </c>
      <c r="E21" s="6">
        <v>3930</v>
      </c>
      <c r="F21" s="6">
        <v>2393</v>
      </c>
      <c r="G21" s="6">
        <v>2328</v>
      </c>
      <c r="H21" s="6">
        <v>3204</v>
      </c>
      <c r="I21" s="6">
        <v>2074</v>
      </c>
      <c r="J21" s="6">
        <v>2753</v>
      </c>
      <c r="K21" s="12">
        <v>764</v>
      </c>
      <c r="L21" s="12">
        <v>664</v>
      </c>
      <c r="M21" s="12">
        <v>821</v>
      </c>
      <c r="N21" s="6">
        <v>1666</v>
      </c>
      <c r="O21" s="12">
        <v>920</v>
      </c>
      <c r="P21" s="6">
        <v>1146</v>
      </c>
      <c r="Q21" s="12">
        <v>891</v>
      </c>
      <c r="R21" s="6">
        <v>1250</v>
      </c>
      <c r="S21" s="12">
        <v>547</v>
      </c>
      <c r="T21" s="12">
        <v>630</v>
      </c>
      <c r="U21" s="12">
        <v>240</v>
      </c>
      <c r="V21" s="12">
        <v>379</v>
      </c>
      <c r="W21" s="12">
        <v>337</v>
      </c>
      <c r="X21" s="12">
        <v>297</v>
      </c>
      <c r="Y21" s="12">
        <v>148</v>
      </c>
      <c r="Z21" s="11">
        <v>30</v>
      </c>
    </row>
    <row r="22" spans="1:26" x14ac:dyDescent="0.25">
      <c r="A22" s="21"/>
      <c r="B22" s="22"/>
      <c r="C22" s="19" t="s">
        <v>30</v>
      </c>
      <c r="D22" s="6">
        <v>70694</v>
      </c>
      <c r="E22" s="6">
        <v>10963</v>
      </c>
      <c r="F22" s="6">
        <v>7475</v>
      </c>
      <c r="G22" s="6">
        <v>7108</v>
      </c>
      <c r="H22" s="6">
        <v>8949</v>
      </c>
      <c r="I22" s="6">
        <v>5267</v>
      </c>
      <c r="J22" s="6">
        <v>7040</v>
      </c>
      <c r="K22" s="6">
        <v>1324</v>
      </c>
      <c r="L22" s="6">
        <v>2358</v>
      </c>
      <c r="M22" s="6">
        <v>2003</v>
      </c>
      <c r="N22" s="6">
        <v>3673</v>
      </c>
      <c r="O22" s="6">
        <v>1725</v>
      </c>
      <c r="P22" s="6">
        <v>2179</v>
      </c>
      <c r="Q22" s="6">
        <v>1501</v>
      </c>
      <c r="R22" s="6">
        <v>2244</v>
      </c>
      <c r="S22" s="6">
        <v>996</v>
      </c>
      <c r="T22" s="12">
        <v>1277</v>
      </c>
      <c r="U22" s="6">
        <v>418</v>
      </c>
      <c r="V22" s="12">
        <v>961</v>
      </c>
      <c r="W22" s="12">
        <v>1997</v>
      </c>
      <c r="X22" s="6">
        <v>816</v>
      </c>
      <c r="Y22" s="12">
        <v>355</v>
      </c>
      <c r="Z22" s="11">
        <v>65</v>
      </c>
    </row>
    <row r="23" spans="1:26" x14ac:dyDescent="0.25">
      <c r="A23" s="21"/>
      <c r="B23" s="22"/>
      <c r="C23" s="8" t="s">
        <v>31</v>
      </c>
      <c r="D23" s="9">
        <f t="shared" ref="D23:Z23" si="6">SUM(D21:D22)</f>
        <v>98106</v>
      </c>
      <c r="E23" s="9">
        <f t="shared" si="6"/>
        <v>14893</v>
      </c>
      <c r="F23" s="9">
        <f t="shared" si="6"/>
        <v>9868</v>
      </c>
      <c r="G23" s="9">
        <f t="shared" si="6"/>
        <v>9436</v>
      </c>
      <c r="H23" s="9">
        <f t="shared" si="6"/>
        <v>12153</v>
      </c>
      <c r="I23" s="9">
        <f t="shared" si="6"/>
        <v>7341</v>
      </c>
      <c r="J23" s="9">
        <f t="shared" si="6"/>
        <v>9793</v>
      </c>
      <c r="K23" s="9">
        <f t="shared" si="6"/>
        <v>2088</v>
      </c>
      <c r="L23" s="9">
        <f t="shared" si="6"/>
        <v>3022</v>
      </c>
      <c r="M23" s="9">
        <f t="shared" si="6"/>
        <v>2824</v>
      </c>
      <c r="N23" s="9">
        <f t="shared" si="6"/>
        <v>5339</v>
      </c>
      <c r="O23" s="9">
        <f t="shared" si="6"/>
        <v>2645</v>
      </c>
      <c r="P23" s="9">
        <f t="shared" si="6"/>
        <v>3325</v>
      </c>
      <c r="Q23" s="9">
        <f t="shared" si="6"/>
        <v>2392</v>
      </c>
      <c r="R23" s="9">
        <f t="shared" si="6"/>
        <v>3494</v>
      </c>
      <c r="S23" s="9">
        <f t="shared" si="6"/>
        <v>1543</v>
      </c>
      <c r="T23" s="9">
        <f t="shared" si="6"/>
        <v>1907</v>
      </c>
      <c r="U23" s="13">
        <f t="shared" si="6"/>
        <v>658</v>
      </c>
      <c r="V23" s="9">
        <f t="shared" si="6"/>
        <v>1340</v>
      </c>
      <c r="W23" s="9">
        <f t="shared" si="6"/>
        <v>2334</v>
      </c>
      <c r="X23" s="9">
        <f t="shared" si="6"/>
        <v>1113</v>
      </c>
      <c r="Y23" s="13">
        <f t="shared" si="6"/>
        <v>503</v>
      </c>
      <c r="Z23" s="10">
        <f t="shared" si="6"/>
        <v>95</v>
      </c>
    </row>
    <row r="24" spans="1:26" x14ac:dyDescent="0.25">
      <c r="A24" s="21"/>
      <c r="B24" s="22" t="s">
        <v>32</v>
      </c>
      <c r="C24" s="19" t="s">
        <v>29</v>
      </c>
      <c r="D24" s="6">
        <v>14361</v>
      </c>
      <c r="E24" s="6">
        <v>1702</v>
      </c>
      <c r="F24" s="6">
        <v>1334</v>
      </c>
      <c r="G24" s="6">
        <v>1543</v>
      </c>
      <c r="H24" s="6">
        <v>1712</v>
      </c>
      <c r="I24" s="6">
        <v>1032</v>
      </c>
      <c r="J24" s="6">
        <v>1601</v>
      </c>
      <c r="K24" s="12">
        <v>424</v>
      </c>
      <c r="L24" s="12">
        <v>353</v>
      </c>
      <c r="M24" s="12">
        <v>391</v>
      </c>
      <c r="N24" s="6">
        <v>815</v>
      </c>
      <c r="O24" s="12">
        <v>446</v>
      </c>
      <c r="P24" s="6">
        <v>514</v>
      </c>
      <c r="Q24" s="12">
        <v>326</v>
      </c>
      <c r="R24" s="6">
        <v>600</v>
      </c>
      <c r="S24" s="12">
        <v>259</v>
      </c>
      <c r="T24" s="12">
        <v>338</v>
      </c>
      <c r="U24" s="12">
        <v>145</v>
      </c>
      <c r="V24" s="12">
        <v>189</v>
      </c>
      <c r="W24" s="12">
        <v>269</v>
      </c>
      <c r="X24" s="12">
        <v>219</v>
      </c>
      <c r="Y24" s="12">
        <v>116</v>
      </c>
      <c r="Z24" s="11">
        <v>33</v>
      </c>
    </row>
    <row r="25" spans="1:26" x14ac:dyDescent="0.25">
      <c r="A25" s="21"/>
      <c r="B25" s="22"/>
      <c r="C25" s="19" t="s">
        <v>30</v>
      </c>
      <c r="D25" s="6">
        <v>31719</v>
      </c>
      <c r="E25" s="6">
        <v>4234</v>
      </c>
      <c r="F25" s="6">
        <v>3478</v>
      </c>
      <c r="G25" s="6">
        <v>3676</v>
      </c>
      <c r="H25" s="6">
        <v>3776</v>
      </c>
      <c r="I25" s="6">
        <v>2386</v>
      </c>
      <c r="J25" s="6">
        <v>3727</v>
      </c>
      <c r="K25" s="6">
        <v>684</v>
      </c>
      <c r="L25" s="6">
        <v>1135</v>
      </c>
      <c r="M25" s="6">
        <v>809</v>
      </c>
      <c r="N25" s="6">
        <v>1572</v>
      </c>
      <c r="O25" s="6">
        <v>773</v>
      </c>
      <c r="P25" s="6">
        <v>859</v>
      </c>
      <c r="Q25" s="6">
        <v>609</v>
      </c>
      <c r="R25" s="6">
        <v>952</v>
      </c>
      <c r="S25" s="6">
        <v>424</v>
      </c>
      <c r="T25" s="12">
        <v>513</v>
      </c>
      <c r="U25" s="6">
        <v>170</v>
      </c>
      <c r="V25" s="12">
        <v>453</v>
      </c>
      <c r="W25" s="12">
        <v>835</v>
      </c>
      <c r="X25" s="6">
        <v>479</v>
      </c>
      <c r="Y25" s="12">
        <v>139</v>
      </c>
      <c r="Z25" s="11">
        <v>36</v>
      </c>
    </row>
    <row r="26" spans="1:26" x14ac:dyDescent="0.25">
      <c r="A26" s="21"/>
      <c r="B26" s="22"/>
      <c r="C26" s="8" t="s">
        <v>31</v>
      </c>
      <c r="D26" s="9">
        <f t="shared" ref="D26:Z26" si="7">SUM(D24:D25)</f>
        <v>46080</v>
      </c>
      <c r="E26" s="9">
        <f t="shared" si="7"/>
        <v>5936</v>
      </c>
      <c r="F26" s="9">
        <f t="shared" si="7"/>
        <v>4812</v>
      </c>
      <c r="G26" s="9">
        <f t="shared" si="7"/>
        <v>5219</v>
      </c>
      <c r="H26" s="9">
        <f t="shared" si="7"/>
        <v>5488</v>
      </c>
      <c r="I26" s="9">
        <f t="shared" si="7"/>
        <v>3418</v>
      </c>
      <c r="J26" s="9">
        <f t="shared" si="7"/>
        <v>5328</v>
      </c>
      <c r="K26" s="9">
        <f t="shared" si="7"/>
        <v>1108</v>
      </c>
      <c r="L26" s="9">
        <f t="shared" si="7"/>
        <v>1488</v>
      </c>
      <c r="M26" s="9">
        <f t="shared" si="7"/>
        <v>1200</v>
      </c>
      <c r="N26" s="9">
        <f t="shared" si="7"/>
        <v>2387</v>
      </c>
      <c r="O26" s="9">
        <f t="shared" si="7"/>
        <v>1219</v>
      </c>
      <c r="P26" s="9">
        <f t="shared" si="7"/>
        <v>1373</v>
      </c>
      <c r="Q26" s="9">
        <f t="shared" si="7"/>
        <v>935</v>
      </c>
      <c r="R26" s="9">
        <f t="shared" si="7"/>
        <v>1552</v>
      </c>
      <c r="S26" s="9">
        <f t="shared" si="7"/>
        <v>683</v>
      </c>
      <c r="T26" s="9">
        <f t="shared" si="7"/>
        <v>851</v>
      </c>
      <c r="U26" s="9">
        <f t="shared" si="7"/>
        <v>315</v>
      </c>
      <c r="V26" s="9">
        <f t="shared" si="7"/>
        <v>642</v>
      </c>
      <c r="W26" s="9">
        <f t="shared" si="7"/>
        <v>1104</v>
      </c>
      <c r="X26" s="9">
        <f t="shared" si="7"/>
        <v>698</v>
      </c>
      <c r="Y26" s="9">
        <f t="shared" si="7"/>
        <v>255</v>
      </c>
      <c r="Z26" s="14">
        <f t="shared" si="7"/>
        <v>69</v>
      </c>
    </row>
    <row r="27" spans="1:26" x14ac:dyDescent="0.25">
      <c r="A27" s="21">
        <v>109</v>
      </c>
      <c r="B27" s="22" t="s">
        <v>28</v>
      </c>
      <c r="C27" s="19" t="s">
        <v>29</v>
      </c>
      <c r="D27" s="6">
        <v>27348</v>
      </c>
      <c r="E27" s="6">
        <v>3880</v>
      </c>
      <c r="F27" s="6">
        <v>2330</v>
      </c>
      <c r="G27" s="6">
        <v>2357</v>
      </c>
      <c r="H27" s="6">
        <v>3180</v>
      </c>
      <c r="I27" s="6">
        <v>2069</v>
      </c>
      <c r="J27" s="6">
        <v>2748</v>
      </c>
      <c r="K27" s="12">
        <v>773</v>
      </c>
      <c r="L27" s="12">
        <v>641</v>
      </c>
      <c r="M27" s="12">
        <v>822</v>
      </c>
      <c r="N27" s="6">
        <v>1677</v>
      </c>
      <c r="O27" s="12">
        <v>927</v>
      </c>
      <c r="P27" s="6">
        <v>1156</v>
      </c>
      <c r="Q27" s="12">
        <v>912</v>
      </c>
      <c r="R27" s="6">
        <v>1250</v>
      </c>
      <c r="S27" s="12">
        <v>547</v>
      </c>
      <c r="T27" s="12">
        <v>632</v>
      </c>
      <c r="U27" s="12">
        <v>245</v>
      </c>
      <c r="V27" s="12">
        <v>379</v>
      </c>
      <c r="W27" s="12">
        <v>342</v>
      </c>
      <c r="X27" s="12">
        <v>292</v>
      </c>
      <c r="Y27" s="12">
        <v>153</v>
      </c>
      <c r="Z27" s="11">
        <v>36</v>
      </c>
    </row>
    <row r="28" spans="1:26" x14ac:dyDescent="0.25">
      <c r="A28" s="21"/>
      <c r="B28" s="22"/>
      <c r="C28" s="19" t="s">
        <v>30</v>
      </c>
      <c r="D28" s="6">
        <v>69618</v>
      </c>
      <c r="E28" s="6">
        <v>10736</v>
      </c>
      <c r="F28" s="6">
        <v>7478</v>
      </c>
      <c r="G28" s="6">
        <v>6928</v>
      </c>
      <c r="H28" s="6">
        <v>8775</v>
      </c>
      <c r="I28" s="6">
        <v>5158</v>
      </c>
      <c r="J28" s="6">
        <v>6914</v>
      </c>
      <c r="K28" s="6">
        <v>1312</v>
      </c>
      <c r="L28" s="6">
        <v>2320</v>
      </c>
      <c r="M28" s="6">
        <v>1954</v>
      </c>
      <c r="N28" s="6">
        <v>3666</v>
      </c>
      <c r="O28" s="6">
        <v>1721</v>
      </c>
      <c r="P28" s="6">
        <v>2167</v>
      </c>
      <c r="Q28" s="6">
        <v>1496</v>
      </c>
      <c r="R28" s="6">
        <v>2210</v>
      </c>
      <c r="S28" s="6">
        <v>975</v>
      </c>
      <c r="T28" s="12">
        <v>1260</v>
      </c>
      <c r="U28" s="6">
        <v>418</v>
      </c>
      <c r="V28" s="12">
        <v>494</v>
      </c>
      <c r="W28" s="12">
        <v>1953</v>
      </c>
      <c r="X28" s="6">
        <v>816</v>
      </c>
      <c r="Y28" s="12">
        <v>344</v>
      </c>
      <c r="Z28" s="11">
        <v>68</v>
      </c>
    </row>
    <row r="29" spans="1:26" x14ac:dyDescent="0.25">
      <c r="A29" s="21"/>
      <c r="B29" s="22"/>
      <c r="C29" s="8" t="s">
        <v>31</v>
      </c>
      <c r="D29" s="9">
        <v>96966</v>
      </c>
      <c r="E29" s="9">
        <v>14616</v>
      </c>
      <c r="F29" s="9">
        <v>9088</v>
      </c>
      <c r="G29" s="9">
        <v>9285</v>
      </c>
      <c r="H29" s="9">
        <v>11955</v>
      </c>
      <c r="I29" s="9">
        <v>7227</v>
      </c>
      <c r="J29" s="9">
        <v>9662</v>
      </c>
      <c r="K29" s="9">
        <v>2085</v>
      </c>
      <c r="L29" s="9">
        <v>2961</v>
      </c>
      <c r="M29" s="9">
        <v>2776</v>
      </c>
      <c r="N29" s="9">
        <v>5343</v>
      </c>
      <c r="O29" s="9">
        <v>2648</v>
      </c>
      <c r="P29" s="9">
        <v>3323</v>
      </c>
      <c r="Q29" s="9">
        <v>2408</v>
      </c>
      <c r="R29" s="9">
        <v>3460</v>
      </c>
      <c r="S29" s="9">
        <v>1522</v>
      </c>
      <c r="T29" s="9">
        <v>1892</v>
      </c>
      <c r="U29" s="15">
        <v>663</v>
      </c>
      <c r="V29" s="9">
        <v>1328</v>
      </c>
      <c r="W29" s="9">
        <v>2295</v>
      </c>
      <c r="X29" s="9">
        <v>1108</v>
      </c>
      <c r="Y29" s="15">
        <v>497</v>
      </c>
      <c r="Z29" s="16">
        <v>104</v>
      </c>
    </row>
    <row r="30" spans="1:26" x14ac:dyDescent="0.25">
      <c r="A30" s="21"/>
      <c r="B30" s="22" t="s">
        <v>32</v>
      </c>
      <c r="C30" s="19" t="s">
        <v>29</v>
      </c>
      <c r="D30" s="6">
        <v>14457</v>
      </c>
      <c r="E30" s="6">
        <v>1705</v>
      </c>
      <c r="F30" s="6">
        <v>1372</v>
      </c>
      <c r="G30" s="6">
        <v>1552</v>
      </c>
      <c r="H30" s="6">
        <v>1687</v>
      </c>
      <c r="I30" s="6">
        <v>1030</v>
      </c>
      <c r="J30" s="6">
        <v>1617</v>
      </c>
      <c r="K30" s="12">
        <v>424</v>
      </c>
      <c r="L30" s="12">
        <v>367</v>
      </c>
      <c r="M30" s="12">
        <v>391</v>
      </c>
      <c r="N30" s="6">
        <v>846</v>
      </c>
      <c r="O30" s="12">
        <v>469</v>
      </c>
      <c r="P30" s="6">
        <v>505</v>
      </c>
      <c r="Q30" s="12">
        <v>333</v>
      </c>
      <c r="R30" s="6">
        <v>614</v>
      </c>
      <c r="S30" s="12">
        <v>272</v>
      </c>
      <c r="T30" s="12">
        <v>330</v>
      </c>
      <c r="U30" s="12">
        <v>139</v>
      </c>
      <c r="V30" s="12">
        <v>183</v>
      </c>
      <c r="W30" s="12">
        <v>255</v>
      </c>
      <c r="X30" s="12">
        <v>225</v>
      </c>
      <c r="Y30" s="12">
        <v>107</v>
      </c>
      <c r="Z30" s="11">
        <v>34</v>
      </c>
    </row>
    <row r="31" spans="1:26" x14ac:dyDescent="0.25">
      <c r="A31" s="21"/>
      <c r="B31" s="22"/>
      <c r="C31" s="19" t="s">
        <v>30</v>
      </c>
      <c r="D31" s="6">
        <v>32032</v>
      </c>
      <c r="E31" s="6">
        <v>4221</v>
      </c>
      <c r="F31" s="6">
        <v>3597</v>
      </c>
      <c r="G31" s="6">
        <v>3723</v>
      </c>
      <c r="H31" s="6">
        <v>3829</v>
      </c>
      <c r="I31" s="6">
        <v>2402</v>
      </c>
      <c r="J31" s="6">
        <v>3750</v>
      </c>
      <c r="K31" s="6">
        <v>680</v>
      </c>
      <c r="L31" s="6">
        <v>1106</v>
      </c>
      <c r="M31" s="6">
        <v>801</v>
      </c>
      <c r="N31" s="6">
        <v>1594</v>
      </c>
      <c r="O31" s="6">
        <v>801</v>
      </c>
      <c r="P31" s="6">
        <v>869</v>
      </c>
      <c r="Q31" s="6">
        <v>639</v>
      </c>
      <c r="R31" s="6">
        <v>954</v>
      </c>
      <c r="S31" s="6">
        <v>425</v>
      </c>
      <c r="T31" s="12">
        <v>541</v>
      </c>
      <c r="U31" s="6">
        <v>176</v>
      </c>
      <c r="V31" s="12">
        <v>454</v>
      </c>
      <c r="W31" s="12">
        <v>831</v>
      </c>
      <c r="X31" s="6">
        <v>473</v>
      </c>
      <c r="Y31" s="12">
        <v>130</v>
      </c>
      <c r="Z31" s="11">
        <v>36</v>
      </c>
    </row>
    <row r="32" spans="1:26" x14ac:dyDescent="0.25">
      <c r="A32" s="21"/>
      <c r="B32" s="22"/>
      <c r="C32" s="8" t="s">
        <v>31</v>
      </c>
      <c r="D32" s="9">
        <v>46489</v>
      </c>
      <c r="E32" s="9">
        <v>5926</v>
      </c>
      <c r="F32" s="9">
        <v>4969</v>
      </c>
      <c r="G32" s="9">
        <v>5275</v>
      </c>
      <c r="H32" s="9">
        <v>5516</v>
      </c>
      <c r="I32" s="9">
        <v>3432</v>
      </c>
      <c r="J32" s="9">
        <v>5367</v>
      </c>
      <c r="K32" s="9">
        <v>1104</v>
      </c>
      <c r="L32" s="9">
        <v>1473</v>
      </c>
      <c r="M32" s="9">
        <v>1192</v>
      </c>
      <c r="N32" s="9">
        <v>2440</v>
      </c>
      <c r="O32" s="9">
        <v>1270</v>
      </c>
      <c r="P32" s="9">
        <v>1374</v>
      </c>
      <c r="Q32" s="9">
        <v>972</v>
      </c>
      <c r="R32" s="9">
        <v>1568</v>
      </c>
      <c r="S32" s="9">
        <v>697</v>
      </c>
      <c r="T32" s="9">
        <v>871</v>
      </c>
      <c r="U32" s="15">
        <v>315</v>
      </c>
      <c r="V32" s="9">
        <v>637</v>
      </c>
      <c r="W32" s="9">
        <v>1086</v>
      </c>
      <c r="X32" s="9">
        <v>698</v>
      </c>
      <c r="Y32" s="15">
        <v>237</v>
      </c>
      <c r="Z32" s="16">
        <v>70</v>
      </c>
    </row>
    <row r="33" spans="1:26" x14ac:dyDescent="0.25">
      <c r="A33" s="21">
        <v>108</v>
      </c>
      <c r="B33" s="22" t="s">
        <v>28</v>
      </c>
      <c r="C33" s="19" t="s">
        <v>29</v>
      </c>
      <c r="D33" s="6">
        <v>27358</v>
      </c>
      <c r="E33" s="6">
        <v>3846</v>
      </c>
      <c r="F33" s="6">
        <v>2381</v>
      </c>
      <c r="G33" s="6">
        <v>2361</v>
      </c>
      <c r="H33" s="6">
        <v>3128</v>
      </c>
      <c r="I33" s="6">
        <v>2057</v>
      </c>
      <c r="J33" s="6">
        <v>2786</v>
      </c>
      <c r="K33" s="12">
        <v>767</v>
      </c>
      <c r="L33" s="12">
        <v>637</v>
      </c>
      <c r="M33" s="12">
        <v>823</v>
      </c>
      <c r="N33" s="6">
        <v>1708</v>
      </c>
      <c r="O33" s="12">
        <v>936</v>
      </c>
      <c r="P33" s="6">
        <v>1162</v>
      </c>
      <c r="Q33" s="12">
        <v>914</v>
      </c>
      <c r="R33" s="6">
        <v>1267</v>
      </c>
      <c r="S33" s="12">
        <v>536</v>
      </c>
      <c r="T33" s="12">
        <v>634</v>
      </c>
      <c r="U33" s="12">
        <v>235</v>
      </c>
      <c r="V33" s="12">
        <v>388</v>
      </c>
      <c r="W33" s="12">
        <v>330</v>
      </c>
      <c r="X33" s="12">
        <v>293</v>
      </c>
      <c r="Y33" s="12">
        <v>136</v>
      </c>
      <c r="Z33" s="11">
        <v>33</v>
      </c>
    </row>
    <row r="34" spans="1:26" x14ac:dyDescent="0.25">
      <c r="A34" s="21"/>
      <c r="B34" s="22"/>
      <c r="C34" s="19" t="s">
        <v>30</v>
      </c>
      <c r="D34" s="6">
        <v>69246</v>
      </c>
      <c r="E34" s="6">
        <v>10689</v>
      </c>
      <c r="F34" s="6">
        <v>7447</v>
      </c>
      <c r="G34" s="6">
        <v>6879</v>
      </c>
      <c r="H34" s="6">
        <v>8701</v>
      </c>
      <c r="I34" s="6">
        <v>5101</v>
      </c>
      <c r="J34" s="6">
        <v>6910</v>
      </c>
      <c r="K34" s="6">
        <v>1305</v>
      </c>
      <c r="L34" s="6">
        <v>2287</v>
      </c>
      <c r="M34" s="6">
        <v>1909</v>
      </c>
      <c r="N34" s="6">
        <v>3680</v>
      </c>
      <c r="O34" s="6">
        <v>1719</v>
      </c>
      <c r="P34" s="6">
        <v>2168</v>
      </c>
      <c r="Q34" s="6">
        <v>1480</v>
      </c>
      <c r="R34" s="6">
        <v>2220</v>
      </c>
      <c r="S34" s="12">
        <v>983</v>
      </c>
      <c r="T34" s="6">
        <v>1283</v>
      </c>
      <c r="U34" s="12">
        <v>374</v>
      </c>
      <c r="V34" s="12">
        <v>974</v>
      </c>
      <c r="W34" s="6">
        <v>1921</v>
      </c>
      <c r="X34" s="12">
        <v>823</v>
      </c>
      <c r="Y34" s="12">
        <v>327</v>
      </c>
      <c r="Z34" s="11">
        <v>66</v>
      </c>
    </row>
    <row r="35" spans="1:26" x14ac:dyDescent="0.25">
      <c r="A35" s="21"/>
      <c r="B35" s="22"/>
      <c r="C35" s="8" t="s">
        <v>31</v>
      </c>
      <c r="D35" s="9">
        <v>96604</v>
      </c>
      <c r="E35" s="9">
        <v>14535</v>
      </c>
      <c r="F35" s="9">
        <v>9828</v>
      </c>
      <c r="G35" s="9">
        <v>9240</v>
      </c>
      <c r="H35" s="9">
        <v>11829</v>
      </c>
      <c r="I35" s="9">
        <v>7158</v>
      </c>
      <c r="J35" s="9">
        <v>9696</v>
      </c>
      <c r="K35" s="9">
        <v>2072</v>
      </c>
      <c r="L35" s="9">
        <v>2924</v>
      </c>
      <c r="M35" s="9">
        <v>2732</v>
      </c>
      <c r="N35" s="9">
        <v>5388</v>
      </c>
      <c r="O35" s="9">
        <v>2655</v>
      </c>
      <c r="P35" s="9">
        <v>3330</v>
      </c>
      <c r="Q35" s="9">
        <v>2394</v>
      </c>
      <c r="R35" s="9">
        <v>3487</v>
      </c>
      <c r="S35" s="9">
        <v>1519</v>
      </c>
      <c r="T35" s="9">
        <v>1917</v>
      </c>
      <c r="U35" s="15">
        <v>609</v>
      </c>
      <c r="V35" s="9">
        <v>1362</v>
      </c>
      <c r="W35" s="9">
        <v>2251</v>
      </c>
      <c r="X35" s="9">
        <v>1116</v>
      </c>
      <c r="Y35" s="15">
        <v>463</v>
      </c>
      <c r="Z35" s="16">
        <v>99</v>
      </c>
    </row>
    <row r="36" spans="1:26" x14ac:dyDescent="0.25">
      <c r="A36" s="21"/>
      <c r="B36" s="22" t="s">
        <v>32</v>
      </c>
      <c r="C36" s="19" t="s">
        <v>29</v>
      </c>
      <c r="D36" s="6">
        <v>14511</v>
      </c>
      <c r="E36" s="6">
        <v>1729</v>
      </c>
      <c r="F36" s="6">
        <v>1392</v>
      </c>
      <c r="G36" s="6">
        <v>1548</v>
      </c>
      <c r="H36" s="6">
        <v>1700</v>
      </c>
      <c r="I36" s="6">
        <v>1027</v>
      </c>
      <c r="J36" s="6">
        <v>1630</v>
      </c>
      <c r="K36" s="12">
        <v>444</v>
      </c>
      <c r="L36" s="12">
        <v>345</v>
      </c>
      <c r="M36" s="12">
        <v>378</v>
      </c>
      <c r="N36" s="12">
        <v>852</v>
      </c>
      <c r="O36" s="12">
        <v>469</v>
      </c>
      <c r="P36" s="12">
        <v>492</v>
      </c>
      <c r="Q36" s="12">
        <v>344</v>
      </c>
      <c r="R36" s="12">
        <v>636</v>
      </c>
      <c r="S36" s="12">
        <v>263</v>
      </c>
      <c r="T36" s="12">
        <v>339</v>
      </c>
      <c r="U36" s="12">
        <v>130</v>
      </c>
      <c r="V36" s="12">
        <v>188</v>
      </c>
      <c r="W36" s="12">
        <v>248</v>
      </c>
      <c r="X36" s="12">
        <v>223</v>
      </c>
      <c r="Y36" s="12">
        <v>105</v>
      </c>
      <c r="Z36" s="11">
        <v>29</v>
      </c>
    </row>
    <row r="37" spans="1:26" x14ac:dyDescent="0.25">
      <c r="A37" s="21"/>
      <c r="B37" s="22"/>
      <c r="C37" s="19" t="s">
        <v>30</v>
      </c>
      <c r="D37" s="6">
        <v>32095</v>
      </c>
      <c r="E37" s="6">
        <v>4221</v>
      </c>
      <c r="F37" s="6">
        <v>3636</v>
      </c>
      <c r="G37" s="6">
        <v>3748</v>
      </c>
      <c r="H37" s="6">
        <v>3884</v>
      </c>
      <c r="I37" s="6">
        <v>2384</v>
      </c>
      <c r="J37" s="6">
        <v>3831</v>
      </c>
      <c r="K37" s="12">
        <v>696</v>
      </c>
      <c r="L37" s="6">
        <v>1072</v>
      </c>
      <c r="M37" s="12">
        <v>806</v>
      </c>
      <c r="N37" s="6">
        <v>1590</v>
      </c>
      <c r="O37" s="12">
        <v>789</v>
      </c>
      <c r="P37" s="12">
        <v>842</v>
      </c>
      <c r="Q37" s="12">
        <v>627</v>
      </c>
      <c r="R37" s="12">
        <v>991</v>
      </c>
      <c r="S37" s="12">
        <v>424</v>
      </c>
      <c r="T37" s="12">
        <v>525</v>
      </c>
      <c r="U37" s="12">
        <v>163</v>
      </c>
      <c r="V37" s="12">
        <v>455</v>
      </c>
      <c r="W37" s="12">
        <v>790</v>
      </c>
      <c r="X37" s="12">
        <v>463</v>
      </c>
      <c r="Y37" s="12">
        <v>128</v>
      </c>
      <c r="Z37" s="11">
        <v>30</v>
      </c>
    </row>
    <row r="38" spans="1:26" x14ac:dyDescent="0.25">
      <c r="A38" s="21"/>
      <c r="B38" s="22"/>
      <c r="C38" s="8" t="s">
        <v>31</v>
      </c>
      <c r="D38" s="9">
        <v>46606</v>
      </c>
      <c r="E38" s="9">
        <v>5950</v>
      </c>
      <c r="F38" s="9">
        <v>5028</v>
      </c>
      <c r="G38" s="9">
        <v>5296</v>
      </c>
      <c r="H38" s="9">
        <v>5584</v>
      </c>
      <c r="I38" s="9">
        <v>3411</v>
      </c>
      <c r="J38" s="9">
        <v>5461</v>
      </c>
      <c r="K38" s="9">
        <v>1140</v>
      </c>
      <c r="L38" s="9">
        <v>1417</v>
      </c>
      <c r="M38" s="9">
        <v>1184</v>
      </c>
      <c r="N38" s="9">
        <v>2442</v>
      </c>
      <c r="O38" s="9">
        <v>1258</v>
      </c>
      <c r="P38" s="9">
        <v>1334</v>
      </c>
      <c r="Q38" s="15">
        <v>971</v>
      </c>
      <c r="R38" s="9">
        <v>1627</v>
      </c>
      <c r="S38" s="15">
        <v>687</v>
      </c>
      <c r="T38" s="15">
        <v>864</v>
      </c>
      <c r="U38" s="15">
        <v>293</v>
      </c>
      <c r="V38" s="15">
        <v>643</v>
      </c>
      <c r="W38" s="9">
        <v>1038</v>
      </c>
      <c r="X38" s="15">
        <v>686</v>
      </c>
      <c r="Y38" s="15">
        <v>233</v>
      </c>
      <c r="Z38" s="16">
        <v>59</v>
      </c>
    </row>
    <row r="39" spans="1:26" x14ac:dyDescent="0.25">
      <c r="A39" s="21">
        <v>107</v>
      </c>
      <c r="B39" s="22" t="s">
        <v>28</v>
      </c>
      <c r="C39" s="19" t="s">
        <v>29</v>
      </c>
      <c r="D39" s="6">
        <v>27414</v>
      </c>
      <c r="E39" s="6">
        <v>3831</v>
      </c>
      <c r="F39" s="6">
        <v>2391</v>
      </c>
      <c r="G39" s="6">
        <v>2332</v>
      </c>
      <c r="H39" s="6">
        <v>3132</v>
      </c>
      <c r="I39" s="6">
        <v>2057</v>
      </c>
      <c r="J39" s="6">
        <v>2801</v>
      </c>
      <c r="K39" s="12">
        <v>767</v>
      </c>
      <c r="L39" s="12">
        <v>623</v>
      </c>
      <c r="M39" s="12">
        <v>834</v>
      </c>
      <c r="N39" s="6">
        <v>1704</v>
      </c>
      <c r="O39" s="12">
        <v>951</v>
      </c>
      <c r="P39" s="6">
        <v>1170</v>
      </c>
      <c r="Q39" s="12">
        <v>917</v>
      </c>
      <c r="R39" s="6">
        <v>1295</v>
      </c>
      <c r="S39" s="12">
        <v>555</v>
      </c>
      <c r="T39" s="12">
        <v>634</v>
      </c>
      <c r="U39" s="12">
        <v>238</v>
      </c>
      <c r="V39" s="12">
        <v>397</v>
      </c>
      <c r="W39" s="12">
        <v>335</v>
      </c>
      <c r="X39" s="12">
        <v>291</v>
      </c>
      <c r="Y39" s="12">
        <v>128</v>
      </c>
      <c r="Z39" s="11">
        <v>31</v>
      </c>
    </row>
    <row r="40" spans="1:26" x14ac:dyDescent="0.25">
      <c r="A40" s="21"/>
      <c r="B40" s="22"/>
      <c r="C40" s="19" t="s">
        <v>30</v>
      </c>
      <c r="D40" s="6">
        <v>68256</v>
      </c>
      <c r="E40" s="6">
        <v>10525</v>
      </c>
      <c r="F40" s="6">
        <v>7392</v>
      </c>
      <c r="G40" s="6">
        <v>6702</v>
      </c>
      <c r="H40" s="6">
        <v>8564</v>
      </c>
      <c r="I40" s="6">
        <v>5002</v>
      </c>
      <c r="J40" s="6">
        <v>6839</v>
      </c>
      <c r="K40" s="6">
        <v>1270</v>
      </c>
      <c r="L40" s="6">
        <v>2263</v>
      </c>
      <c r="M40" s="6">
        <v>1856</v>
      </c>
      <c r="N40" s="6">
        <v>3648</v>
      </c>
      <c r="O40" s="6">
        <v>1715</v>
      </c>
      <c r="P40" s="6">
        <v>2179</v>
      </c>
      <c r="Q40" s="6">
        <v>1473</v>
      </c>
      <c r="R40" s="6">
        <v>2235</v>
      </c>
      <c r="S40" s="12">
        <v>979</v>
      </c>
      <c r="T40" s="6">
        <v>1267</v>
      </c>
      <c r="U40" s="12">
        <v>371</v>
      </c>
      <c r="V40" s="12">
        <v>946</v>
      </c>
      <c r="W40" s="6">
        <v>1839</v>
      </c>
      <c r="X40" s="12">
        <v>818</v>
      </c>
      <c r="Y40" s="12">
        <v>308</v>
      </c>
      <c r="Z40" s="11">
        <v>65</v>
      </c>
    </row>
    <row r="41" spans="1:26" x14ac:dyDescent="0.25">
      <c r="A41" s="21"/>
      <c r="B41" s="22"/>
      <c r="C41" s="8" t="s">
        <v>31</v>
      </c>
      <c r="D41" s="9">
        <v>95670</v>
      </c>
      <c r="E41" s="9">
        <v>14356</v>
      </c>
      <c r="F41" s="9">
        <v>9783</v>
      </c>
      <c r="G41" s="9">
        <v>9034</v>
      </c>
      <c r="H41" s="9">
        <v>11696</v>
      </c>
      <c r="I41" s="9">
        <v>7059</v>
      </c>
      <c r="J41" s="9">
        <v>9640</v>
      </c>
      <c r="K41" s="9">
        <v>2037</v>
      </c>
      <c r="L41" s="9">
        <v>2886</v>
      </c>
      <c r="M41" s="9">
        <v>2690</v>
      </c>
      <c r="N41" s="9">
        <v>5352</v>
      </c>
      <c r="O41" s="9">
        <v>2666</v>
      </c>
      <c r="P41" s="9">
        <v>3349</v>
      </c>
      <c r="Q41" s="9">
        <v>2390</v>
      </c>
      <c r="R41" s="9">
        <v>3530</v>
      </c>
      <c r="S41" s="9">
        <v>1534</v>
      </c>
      <c r="T41" s="9">
        <v>1901</v>
      </c>
      <c r="U41" s="15">
        <v>609</v>
      </c>
      <c r="V41" s="9">
        <v>1343</v>
      </c>
      <c r="W41" s="9">
        <v>2174</v>
      </c>
      <c r="X41" s="9">
        <v>1109</v>
      </c>
      <c r="Y41" s="15">
        <v>436</v>
      </c>
      <c r="Z41" s="16">
        <v>96</v>
      </c>
    </row>
    <row r="42" spans="1:26" x14ac:dyDescent="0.25">
      <c r="A42" s="21"/>
      <c r="B42" s="22" t="s">
        <v>32</v>
      </c>
      <c r="C42" s="19" t="s">
        <v>29</v>
      </c>
      <c r="D42" s="6">
        <v>14366</v>
      </c>
      <c r="E42" s="6">
        <v>1692</v>
      </c>
      <c r="F42" s="6">
        <v>1377</v>
      </c>
      <c r="G42" s="6">
        <v>1520</v>
      </c>
      <c r="H42" s="6">
        <v>1687</v>
      </c>
      <c r="I42" s="6">
        <v>1002</v>
      </c>
      <c r="J42" s="6">
        <v>1602</v>
      </c>
      <c r="K42" s="12">
        <v>448</v>
      </c>
      <c r="L42" s="12">
        <v>319</v>
      </c>
      <c r="M42" s="12">
        <v>370</v>
      </c>
      <c r="N42" s="12">
        <v>868</v>
      </c>
      <c r="O42" s="12">
        <v>476</v>
      </c>
      <c r="P42" s="12">
        <v>516</v>
      </c>
      <c r="Q42" s="12">
        <v>356</v>
      </c>
      <c r="R42" s="12">
        <v>638</v>
      </c>
      <c r="S42" s="12">
        <v>261</v>
      </c>
      <c r="T42" s="12">
        <v>344</v>
      </c>
      <c r="U42" s="12">
        <v>130</v>
      </c>
      <c r="V42" s="12">
        <v>180</v>
      </c>
      <c r="W42" s="12">
        <v>234</v>
      </c>
      <c r="X42" s="12">
        <v>221</v>
      </c>
      <c r="Y42" s="12">
        <v>95</v>
      </c>
      <c r="Z42" s="11">
        <v>30</v>
      </c>
    </row>
    <row r="43" spans="1:26" x14ac:dyDescent="0.25">
      <c r="A43" s="21"/>
      <c r="B43" s="22"/>
      <c r="C43" s="19" t="s">
        <v>30</v>
      </c>
      <c r="D43" s="6">
        <v>32086</v>
      </c>
      <c r="E43" s="6">
        <v>4279</v>
      </c>
      <c r="F43" s="6">
        <v>3637</v>
      </c>
      <c r="G43" s="6">
        <v>3733</v>
      </c>
      <c r="H43" s="6">
        <v>3845</v>
      </c>
      <c r="I43" s="6">
        <v>2377</v>
      </c>
      <c r="J43" s="6">
        <v>3765</v>
      </c>
      <c r="K43" s="12">
        <v>710</v>
      </c>
      <c r="L43" s="6">
        <v>1034</v>
      </c>
      <c r="M43" s="12">
        <v>789</v>
      </c>
      <c r="N43" s="6">
        <v>1613</v>
      </c>
      <c r="O43" s="12">
        <v>784</v>
      </c>
      <c r="P43" s="12">
        <v>874</v>
      </c>
      <c r="Q43" s="12">
        <v>657</v>
      </c>
      <c r="R43" s="6">
        <v>1000</v>
      </c>
      <c r="S43" s="12">
        <v>430</v>
      </c>
      <c r="T43" s="12">
        <v>556</v>
      </c>
      <c r="U43" s="12">
        <v>158</v>
      </c>
      <c r="V43" s="12">
        <v>459</v>
      </c>
      <c r="W43" s="12">
        <v>761</v>
      </c>
      <c r="X43" s="12">
        <v>465</v>
      </c>
      <c r="Y43" s="12">
        <v>129</v>
      </c>
      <c r="Z43" s="11">
        <v>31</v>
      </c>
    </row>
    <row r="44" spans="1:26" x14ac:dyDescent="0.25">
      <c r="A44" s="21"/>
      <c r="B44" s="22"/>
      <c r="C44" s="8" t="s">
        <v>31</v>
      </c>
      <c r="D44" s="9">
        <v>46452</v>
      </c>
      <c r="E44" s="9">
        <v>5971</v>
      </c>
      <c r="F44" s="9">
        <v>5014</v>
      </c>
      <c r="G44" s="9">
        <v>5253</v>
      </c>
      <c r="H44" s="9">
        <v>5532</v>
      </c>
      <c r="I44" s="9">
        <v>3379</v>
      </c>
      <c r="J44" s="9">
        <v>5367</v>
      </c>
      <c r="K44" s="9">
        <v>1158</v>
      </c>
      <c r="L44" s="9">
        <v>1353</v>
      </c>
      <c r="M44" s="9">
        <v>1159</v>
      </c>
      <c r="N44" s="9">
        <v>2481</v>
      </c>
      <c r="O44" s="9">
        <v>1260</v>
      </c>
      <c r="P44" s="9">
        <v>1390</v>
      </c>
      <c r="Q44" s="9">
        <v>1013</v>
      </c>
      <c r="R44" s="9">
        <v>1638</v>
      </c>
      <c r="S44" s="15">
        <v>691</v>
      </c>
      <c r="T44" s="15">
        <v>900</v>
      </c>
      <c r="U44" s="15">
        <v>288</v>
      </c>
      <c r="V44" s="15">
        <v>639</v>
      </c>
      <c r="W44" s="15">
        <v>995</v>
      </c>
      <c r="X44" s="15">
        <v>686</v>
      </c>
      <c r="Y44" s="15">
        <v>224</v>
      </c>
      <c r="Z44" s="16">
        <v>61</v>
      </c>
    </row>
    <row r="45" spans="1:26" x14ac:dyDescent="0.25">
      <c r="A45" s="21">
        <v>106</v>
      </c>
      <c r="B45" s="22" t="s">
        <v>28</v>
      </c>
      <c r="C45" s="19" t="s">
        <v>29</v>
      </c>
      <c r="D45" s="6">
        <v>27340</v>
      </c>
      <c r="E45" s="6">
        <v>3798</v>
      </c>
      <c r="F45" s="6">
        <v>2361</v>
      </c>
      <c r="G45" s="6">
        <v>2344</v>
      </c>
      <c r="H45" s="6">
        <v>3095</v>
      </c>
      <c r="I45" s="6">
        <v>2085</v>
      </c>
      <c r="J45" s="6">
        <v>2744</v>
      </c>
      <c r="K45" s="12">
        <v>775</v>
      </c>
      <c r="L45" s="12">
        <v>626</v>
      </c>
      <c r="M45" s="12">
        <v>834</v>
      </c>
      <c r="N45" s="6">
        <v>1724</v>
      </c>
      <c r="O45" s="12">
        <v>957</v>
      </c>
      <c r="P45" s="6">
        <v>1155</v>
      </c>
      <c r="Q45" s="12">
        <v>934</v>
      </c>
      <c r="R45" s="6">
        <v>1322</v>
      </c>
      <c r="S45" s="12">
        <v>557</v>
      </c>
      <c r="T45" s="12">
        <v>627</v>
      </c>
      <c r="U45" s="12">
        <v>230</v>
      </c>
      <c r="V45" s="12">
        <v>411</v>
      </c>
      <c r="W45" s="12">
        <v>309</v>
      </c>
      <c r="X45" s="12">
        <v>287</v>
      </c>
      <c r="Y45" s="12">
        <v>130</v>
      </c>
      <c r="Z45" s="11">
        <v>35</v>
      </c>
    </row>
    <row r="46" spans="1:26" x14ac:dyDescent="0.25">
      <c r="A46" s="21"/>
      <c r="B46" s="22"/>
      <c r="C46" s="19" t="s">
        <v>30</v>
      </c>
      <c r="D46" s="6">
        <v>67063</v>
      </c>
      <c r="E46" s="6">
        <v>10315</v>
      </c>
      <c r="F46" s="6">
        <v>7288</v>
      </c>
      <c r="G46" s="6">
        <v>6561</v>
      </c>
      <c r="H46" s="6">
        <v>8407</v>
      </c>
      <c r="I46" s="6">
        <v>4864</v>
      </c>
      <c r="J46" s="6">
        <v>6781</v>
      </c>
      <c r="K46" s="6">
        <v>1277</v>
      </c>
      <c r="L46" s="6">
        <v>2215</v>
      </c>
      <c r="M46" s="6">
        <v>1835</v>
      </c>
      <c r="N46" s="6">
        <v>3618</v>
      </c>
      <c r="O46" s="6">
        <v>1612</v>
      </c>
      <c r="P46" s="6">
        <v>2150</v>
      </c>
      <c r="Q46" s="6">
        <v>1470</v>
      </c>
      <c r="R46" s="6">
        <v>2209</v>
      </c>
      <c r="S46" s="12">
        <v>930</v>
      </c>
      <c r="T46" s="6">
        <v>1235</v>
      </c>
      <c r="U46" s="12">
        <v>355</v>
      </c>
      <c r="V46" s="12">
        <v>964</v>
      </c>
      <c r="W46" s="6">
        <v>1797</v>
      </c>
      <c r="X46" s="12">
        <v>823</v>
      </c>
      <c r="Y46" s="12">
        <v>289</v>
      </c>
      <c r="Z46" s="11">
        <v>68</v>
      </c>
    </row>
    <row r="47" spans="1:26" x14ac:dyDescent="0.25">
      <c r="A47" s="21"/>
      <c r="B47" s="22"/>
      <c r="C47" s="8" t="s">
        <v>31</v>
      </c>
      <c r="D47" s="9">
        <v>94403</v>
      </c>
      <c r="E47" s="9">
        <v>14113</v>
      </c>
      <c r="F47" s="9">
        <v>9649</v>
      </c>
      <c r="G47" s="9">
        <v>8905</v>
      </c>
      <c r="H47" s="9">
        <v>11502</v>
      </c>
      <c r="I47" s="9">
        <v>6949</v>
      </c>
      <c r="J47" s="9">
        <v>9525</v>
      </c>
      <c r="K47" s="9">
        <v>2052</v>
      </c>
      <c r="L47" s="9">
        <v>2841</v>
      </c>
      <c r="M47" s="9">
        <v>2669</v>
      </c>
      <c r="N47" s="9">
        <v>5342</v>
      </c>
      <c r="O47" s="9">
        <v>2569</v>
      </c>
      <c r="P47" s="9">
        <v>3305</v>
      </c>
      <c r="Q47" s="9">
        <v>2404</v>
      </c>
      <c r="R47" s="9">
        <v>3531</v>
      </c>
      <c r="S47" s="9">
        <v>1487</v>
      </c>
      <c r="T47" s="9">
        <v>1862</v>
      </c>
      <c r="U47" s="15">
        <v>585</v>
      </c>
      <c r="V47" s="9">
        <v>1375</v>
      </c>
      <c r="W47" s="9">
        <v>2106</v>
      </c>
      <c r="X47" s="9">
        <v>1110</v>
      </c>
      <c r="Y47" s="15">
        <v>419</v>
      </c>
      <c r="Z47" s="16">
        <v>103</v>
      </c>
    </row>
    <row r="48" spans="1:26" x14ac:dyDescent="0.25">
      <c r="A48" s="21"/>
      <c r="B48" s="22" t="s">
        <v>32</v>
      </c>
      <c r="C48" s="19" t="s">
        <v>29</v>
      </c>
      <c r="D48" s="6">
        <v>14441</v>
      </c>
      <c r="E48" s="6">
        <v>1659</v>
      </c>
      <c r="F48" s="6">
        <v>1381</v>
      </c>
      <c r="G48" s="6">
        <v>1601</v>
      </c>
      <c r="H48" s="6">
        <v>1678</v>
      </c>
      <c r="I48" s="6">
        <v>1001</v>
      </c>
      <c r="J48" s="6">
        <v>1630</v>
      </c>
      <c r="K48" s="12">
        <v>451</v>
      </c>
      <c r="L48" s="12">
        <v>318</v>
      </c>
      <c r="M48" s="12">
        <v>376</v>
      </c>
      <c r="N48" s="12">
        <v>894</v>
      </c>
      <c r="O48" s="12">
        <v>484</v>
      </c>
      <c r="P48" s="12">
        <v>537</v>
      </c>
      <c r="Q48" s="12">
        <v>357</v>
      </c>
      <c r="R48" s="12">
        <v>616</v>
      </c>
      <c r="S48" s="12">
        <v>248</v>
      </c>
      <c r="T48" s="12">
        <v>332</v>
      </c>
      <c r="U48" s="12">
        <v>129</v>
      </c>
      <c r="V48" s="12">
        <v>187</v>
      </c>
      <c r="W48" s="12">
        <v>231</v>
      </c>
      <c r="X48" s="12">
        <v>216</v>
      </c>
      <c r="Y48" s="12">
        <v>87</v>
      </c>
      <c r="Z48" s="11">
        <v>28</v>
      </c>
    </row>
    <row r="49" spans="1:26" x14ac:dyDescent="0.25">
      <c r="A49" s="21"/>
      <c r="B49" s="22"/>
      <c r="C49" s="19" t="s">
        <v>30</v>
      </c>
      <c r="D49" s="6">
        <v>32329</v>
      </c>
      <c r="E49" s="6">
        <v>4294</v>
      </c>
      <c r="F49" s="6">
        <v>3688</v>
      </c>
      <c r="G49" s="6">
        <v>3800</v>
      </c>
      <c r="H49" s="6">
        <v>3845</v>
      </c>
      <c r="I49" s="6">
        <v>2384</v>
      </c>
      <c r="J49" s="6">
        <v>3808</v>
      </c>
      <c r="K49" s="12">
        <v>744</v>
      </c>
      <c r="L49" s="6">
        <v>1032</v>
      </c>
      <c r="M49" s="12">
        <v>818</v>
      </c>
      <c r="N49" s="6">
        <v>1634</v>
      </c>
      <c r="O49" s="12">
        <v>791</v>
      </c>
      <c r="P49" s="12">
        <v>893</v>
      </c>
      <c r="Q49" s="12">
        <v>656</v>
      </c>
      <c r="R49" s="12">
        <v>962</v>
      </c>
      <c r="S49" s="12">
        <v>408</v>
      </c>
      <c r="T49" s="12">
        <v>553</v>
      </c>
      <c r="U49" s="12">
        <v>162</v>
      </c>
      <c r="V49" s="12">
        <v>465</v>
      </c>
      <c r="W49" s="12">
        <v>779</v>
      </c>
      <c r="X49" s="12">
        <v>477</v>
      </c>
      <c r="Y49" s="12">
        <v>108</v>
      </c>
      <c r="Z49" s="11">
        <v>28</v>
      </c>
    </row>
    <row r="50" spans="1:26" x14ac:dyDescent="0.25">
      <c r="A50" s="21"/>
      <c r="B50" s="22"/>
      <c r="C50" s="8" t="s">
        <v>31</v>
      </c>
      <c r="D50" s="9">
        <v>46770</v>
      </c>
      <c r="E50" s="9">
        <v>5953</v>
      </c>
      <c r="F50" s="9">
        <v>5069</v>
      </c>
      <c r="G50" s="9">
        <v>5401</v>
      </c>
      <c r="H50" s="9">
        <v>5523</v>
      </c>
      <c r="I50" s="9">
        <v>3385</v>
      </c>
      <c r="J50" s="9">
        <v>5438</v>
      </c>
      <c r="K50" s="9">
        <v>1195</v>
      </c>
      <c r="L50" s="9">
        <v>1350</v>
      </c>
      <c r="M50" s="9">
        <v>1194</v>
      </c>
      <c r="N50" s="9">
        <v>2528</v>
      </c>
      <c r="O50" s="9">
        <v>1275</v>
      </c>
      <c r="P50" s="9">
        <v>1430</v>
      </c>
      <c r="Q50" s="9">
        <v>1013</v>
      </c>
      <c r="R50" s="9">
        <v>1578</v>
      </c>
      <c r="S50" s="15">
        <v>656</v>
      </c>
      <c r="T50" s="15">
        <v>885</v>
      </c>
      <c r="U50" s="15">
        <v>291</v>
      </c>
      <c r="V50" s="15">
        <v>652</v>
      </c>
      <c r="W50" s="9">
        <v>1010</v>
      </c>
      <c r="X50" s="15">
        <v>693</v>
      </c>
      <c r="Y50" s="15">
        <v>195</v>
      </c>
      <c r="Z50" s="16">
        <v>56</v>
      </c>
    </row>
    <row r="51" spans="1:26" x14ac:dyDescent="0.25">
      <c r="A51" s="21">
        <v>105</v>
      </c>
      <c r="B51" s="22" t="s">
        <v>28</v>
      </c>
      <c r="C51" s="19" t="s">
        <v>29</v>
      </c>
      <c r="D51" s="6">
        <v>27674</v>
      </c>
      <c r="E51" s="6">
        <v>3846</v>
      </c>
      <c r="F51" s="6">
        <v>2371</v>
      </c>
      <c r="G51" s="6">
        <v>2356</v>
      </c>
      <c r="H51" s="6">
        <v>3118</v>
      </c>
      <c r="I51" s="6">
        <v>2142</v>
      </c>
      <c r="J51" s="6">
        <v>2790</v>
      </c>
      <c r="K51" s="12">
        <v>796</v>
      </c>
      <c r="L51" s="12">
        <v>613</v>
      </c>
      <c r="M51" s="12">
        <v>836</v>
      </c>
      <c r="N51" s="6">
        <v>1736</v>
      </c>
      <c r="O51" s="12">
        <v>971</v>
      </c>
      <c r="P51" s="6">
        <v>1169</v>
      </c>
      <c r="Q51" s="12">
        <v>968</v>
      </c>
      <c r="R51" s="6">
        <v>1385</v>
      </c>
      <c r="S51" s="12">
        <v>567</v>
      </c>
      <c r="T51" s="12">
        <v>619</v>
      </c>
      <c r="U51" s="12">
        <v>225</v>
      </c>
      <c r="V51" s="12">
        <v>409</v>
      </c>
      <c r="W51" s="12">
        <v>302</v>
      </c>
      <c r="X51" s="12">
        <v>289</v>
      </c>
      <c r="Y51" s="12">
        <v>130</v>
      </c>
      <c r="Z51" s="11">
        <v>36</v>
      </c>
    </row>
    <row r="52" spans="1:26" x14ac:dyDescent="0.25">
      <c r="A52" s="21"/>
      <c r="B52" s="22"/>
      <c r="C52" s="19" t="s">
        <v>30</v>
      </c>
      <c r="D52" s="6">
        <v>67407</v>
      </c>
      <c r="E52" s="6">
        <v>10352</v>
      </c>
      <c r="F52" s="6">
        <v>7300</v>
      </c>
      <c r="G52" s="6">
        <v>6584</v>
      </c>
      <c r="H52" s="6">
        <v>8493</v>
      </c>
      <c r="I52" s="6">
        <v>4967</v>
      </c>
      <c r="J52" s="6">
        <v>6828</v>
      </c>
      <c r="K52" s="6">
        <v>1280</v>
      </c>
      <c r="L52" s="6">
        <v>2184</v>
      </c>
      <c r="M52" s="6">
        <v>1830</v>
      </c>
      <c r="N52" s="6">
        <v>3620</v>
      </c>
      <c r="O52" s="6">
        <v>1627</v>
      </c>
      <c r="P52" s="6">
        <v>2148</v>
      </c>
      <c r="Q52" s="6">
        <v>1464</v>
      </c>
      <c r="R52" s="6">
        <v>2185</v>
      </c>
      <c r="S52" s="12">
        <v>931</v>
      </c>
      <c r="T52" s="6">
        <v>1245</v>
      </c>
      <c r="U52" s="12">
        <v>361</v>
      </c>
      <c r="V52" s="6">
        <v>1031</v>
      </c>
      <c r="W52" s="6">
        <v>1797</v>
      </c>
      <c r="X52" s="12">
        <v>832</v>
      </c>
      <c r="Y52" s="12">
        <v>285</v>
      </c>
      <c r="Z52" s="11">
        <v>63</v>
      </c>
    </row>
    <row r="53" spans="1:26" x14ac:dyDescent="0.25">
      <c r="A53" s="21"/>
      <c r="B53" s="22"/>
      <c r="C53" s="8" t="s">
        <v>31</v>
      </c>
      <c r="D53" s="9">
        <v>95081</v>
      </c>
      <c r="E53" s="9">
        <v>14198</v>
      </c>
      <c r="F53" s="9">
        <v>9671</v>
      </c>
      <c r="G53" s="9">
        <v>8940</v>
      </c>
      <c r="H53" s="9">
        <v>11611</v>
      </c>
      <c r="I53" s="9">
        <v>7109</v>
      </c>
      <c r="J53" s="9">
        <v>9618</v>
      </c>
      <c r="K53" s="9">
        <v>2076</v>
      </c>
      <c r="L53" s="9">
        <v>2797</v>
      </c>
      <c r="M53" s="9">
        <v>2666</v>
      </c>
      <c r="N53" s="9">
        <v>5356</v>
      </c>
      <c r="O53" s="9">
        <v>2598</v>
      </c>
      <c r="P53" s="9">
        <v>3317</v>
      </c>
      <c r="Q53" s="9">
        <v>2432</v>
      </c>
      <c r="R53" s="9">
        <v>3570</v>
      </c>
      <c r="S53" s="9">
        <v>1498</v>
      </c>
      <c r="T53" s="9">
        <v>1864</v>
      </c>
      <c r="U53" s="15">
        <v>586</v>
      </c>
      <c r="V53" s="9">
        <v>1440</v>
      </c>
      <c r="W53" s="9">
        <v>2099</v>
      </c>
      <c r="X53" s="9">
        <v>1121</v>
      </c>
      <c r="Y53" s="15">
        <v>415</v>
      </c>
      <c r="Z53" s="16">
        <v>99</v>
      </c>
    </row>
    <row r="54" spans="1:26" x14ac:dyDescent="0.25">
      <c r="A54" s="21"/>
      <c r="B54" s="22" t="s">
        <v>32</v>
      </c>
      <c r="C54" s="19" t="s">
        <v>29</v>
      </c>
      <c r="D54" s="6">
        <v>14922</v>
      </c>
      <c r="E54" s="6">
        <v>1742</v>
      </c>
      <c r="F54" s="6">
        <v>1421</v>
      </c>
      <c r="G54" s="6">
        <v>1592</v>
      </c>
      <c r="H54" s="6">
        <v>1766</v>
      </c>
      <c r="I54" s="6">
        <v>1045</v>
      </c>
      <c r="J54" s="6">
        <v>1688</v>
      </c>
      <c r="K54" s="12">
        <v>459</v>
      </c>
      <c r="L54" s="12">
        <v>312</v>
      </c>
      <c r="M54" s="12">
        <v>392</v>
      </c>
      <c r="N54" s="12">
        <v>928</v>
      </c>
      <c r="O54" s="12">
        <v>503</v>
      </c>
      <c r="P54" s="12">
        <v>573</v>
      </c>
      <c r="Q54" s="12">
        <v>368</v>
      </c>
      <c r="R54" s="12">
        <v>628</v>
      </c>
      <c r="S54" s="12">
        <v>249</v>
      </c>
      <c r="T54" s="12">
        <v>353</v>
      </c>
      <c r="U54" s="12">
        <v>132</v>
      </c>
      <c r="V54" s="12">
        <v>193</v>
      </c>
      <c r="W54" s="12">
        <v>238</v>
      </c>
      <c r="X54" s="12">
        <v>222</v>
      </c>
      <c r="Y54" s="12">
        <v>88</v>
      </c>
      <c r="Z54" s="11">
        <v>30</v>
      </c>
    </row>
    <row r="55" spans="1:26" x14ac:dyDescent="0.25">
      <c r="A55" s="21"/>
      <c r="B55" s="22"/>
      <c r="C55" s="19" t="s">
        <v>30</v>
      </c>
      <c r="D55" s="6">
        <v>33141</v>
      </c>
      <c r="E55" s="6">
        <v>4467</v>
      </c>
      <c r="F55" s="6">
        <v>3758</v>
      </c>
      <c r="G55" s="6">
        <v>3822</v>
      </c>
      <c r="H55" s="6">
        <v>4010</v>
      </c>
      <c r="I55" s="6">
        <v>2466</v>
      </c>
      <c r="J55" s="6">
        <v>3869</v>
      </c>
      <c r="K55" s="12">
        <v>749</v>
      </c>
      <c r="L55" s="6">
        <v>1037</v>
      </c>
      <c r="M55" s="12">
        <v>837</v>
      </c>
      <c r="N55" s="6">
        <v>1682</v>
      </c>
      <c r="O55" s="12">
        <v>820</v>
      </c>
      <c r="P55" s="12">
        <v>915</v>
      </c>
      <c r="Q55" s="12">
        <v>675</v>
      </c>
      <c r="R55" s="12">
        <v>999</v>
      </c>
      <c r="S55" s="12">
        <v>419</v>
      </c>
      <c r="T55" s="12">
        <v>562</v>
      </c>
      <c r="U55" s="12">
        <v>158</v>
      </c>
      <c r="V55" s="12">
        <v>474</v>
      </c>
      <c r="W55" s="12">
        <v>786</v>
      </c>
      <c r="X55" s="12">
        <v>499</v>
      </c>
      <c r="Y55" s="12">
        <v>111</v>
      </c>
      <c r="Z55" s="11">
        <v>26</v>
      </c>
    </row>
    <row r="56" spans="1:26" x14ac:dyDescent="0.25">
      <c r="A56" s="21"/>
      <c r="B56" s="22"/>
      <c r="C56" s="8" t="s">
        <v>31</v>
      </c>
      <c r="D56" s="9">
        <v>48063</v>
      </c>
      <c r="E56" s="9">
        <v>6209</v>
      </c>
      <c r="F56" s="9">
        <v>5179</v>
      </c>
      <c r="G56" s="9">
        <v>5414</v>
      </c>
      <c r="H56" s="9">
        <v>5776</v>
      </c>
      <c r="I56" s="9">
        <v>3511</v>
      </c>
      <c r="J56" s="9">
        <v>5557</v>
      </c>
      <c r="K56" s="9">
        <v>1208</v>
      </c>
      <c r="L56" s="9">
        <v>1349</v>
      </c>
      <c r="M56" s="9">
        <v>1229</v>
      </c>
      <c r="N56" s="9">
        <v>2610</v>
      </c>
      <c r="O56" s="9">
        <v>1323</v>
      </c>
      <c r="P56" s="9">
        <v>1488</v>
      </c>
      <c r="Q56" s="9">
        <v>1043</v>
      </c>
      <c r="R56" s="9">
        <v>1627</v>
      </c>
      <c r="S56" s="15">
        <v>668</v>
      </c>
      <c r="T56" s="15">
        <v>915</v>
      </c>
      <c r="U56" s="15">
        <v>290</v>
      </c>
      <c r="V56" s="15">
        <v>667</v>
      </c>
      <c r="W56" s="9">
        <v>1024</v>
      </c>
      <c r="X56" s="15">
        <v>721</v>
      </c>
      <c r="Y56" s="15">
        <v>199</v>
      </c>
      <c r="Z56" s="16">
        <v>56</v>
      </c>
    </row>
    <row r="57" spans="1:26" ht="17.25" thickBot="1" x14ac:dyDescent="0.3">
      <c r="A57" s="20" t="s">
        <v>27</v>
      </c>
      <c r="B57" s="20"/>
      <c r="C57" s="20"/>
      <c r="D57" s="20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8"/>
    </row>
  </sheetData>
  <mergeCells count="29">
    <mergeCell ref="A1:Z1"/>
    <mergeCell ref="A9:A14"/>
    <mergeCell ref="B9:B11"/>
    <mergeCell ref="B12:B14"/>
    <mergeCell ref="A15:A20"/>
    <mergeCell ref="B15:B17"/>
    <mergeCell ref="B18:B20"/>
    <mergeCell ref="A3:A8"/>
    <mergeCell ref="B3:B5"/>
    <mergeCell ref="B6:B8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39:A44"/>
    <mergeCell ref="B39:B41"/>
    <mergeCell ref="B42:B44"/>
    <mergeCell ref="A57:D57"/>
    <mergeCell ref="A45:A50"/>
    <mergeCell ref="B45:B47"/>
    <mergeCell ref="B48:B50"/>
    <mergeCell ref="A51:A56"/>
    <mergeCell ref="B51:B53"/>
    <mergeCell ref="B54:B56"/>
  </mergeCells>
  <phoneticPr fontId="14" type="noConversion"/>
  <printOptions horizontalCentered="1"/>
  <pageMargins left="0.25" right="0.25" top="0.75" bottom="0.75" header="0.3" footer="0.3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2025-08-13T08:43:00Z</cp:lastPrinted>
  <dcterms:created xsi:type="dcterms:W3CDTF">2019-04-16T08:15:06Z</dcterms:created>
  <dcterms:modified xsi:type="dcterms:W3CDTF">2025-09-05T01:12:04Z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