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4區身心障礙、基本健康與福利\【未更新2022以後資料】4.3.8人工生殖出生嬰兒體重、週數與先天缺陷\"/>
    </mc:Choice>
  </mc:AlternateContent>
  <xr:revisionPtr revIDLastSave="0" documentId="8_{42EF2421-3FD5-42BB-99FF-B5C8F9186D2B}" xr6:coauthVersionLast="47" xr6:coauthVersionMax="47" xr10:uidLastSave="{00000000-0000-0000-0000-000000000000}"/>
  <bookViews>
    <workbookView xWindow="8865" yWindow="2115" windowWidth="13920" windowHeight="12075"/>
  </bookViews>
  <sheets>
    <sheet name="2022" sheetId="5" r:id="rId1"/>
    <sheet name="2021" sheetId="1" r:id="rId2"/>
    <sheet name="2020" sheetId="2" r:id="rId3"/>
    <sheet name="2019" sheetId="3" r:id="rId4"/>
    <sheet name="2018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3" i="5" l="1"/>
  <c r="C12" i="5"/>
  <c r="C11" i="5"/>
  <c r="C10" i="5"/>
  <c r="C9" i="5"/>
  <c r="C7" i="5"/>
  <c r="C6" i="5"/>
  <c r="C5" i="5"/>
  <c r="C12" i="4" l="1"/>
  <c r="C6" i="4"/>
  <c r="C5" i="4"/>
  <c r="C12" i="3"/>
  <c r="C6" i="3"/>
  <c r="C5" i="3"/>
  <c r="C12" i="2"/>
  <c r="C11" i="2"/>
  <c r="C10" i="2"/>
  <c r="C9" i="2"/>
  <c r="C7" i="2"/>
  <c r="C6" i="2"/>
  <c r="C5" i="2"/>
  <c r="B13" i="1"/>
  <c r="C12" i="1" s="1"/>
  <c r="C5" i="1" l="1"/>
  <c r="C6" i="1"/>
  <c r="C7" i="1"/>
  <c r="C9" i="1"/>
  <c r="C10" i="1"/>
  <c r="C11" i="1"/>
</calcChain>
</file>

<file path=xl/sharedStrings.xml><?xml version="1.0" encoding="utf-8"?>
<sst xmlns="http://schemas.openxmlformats.org/spreadsheetml/2006/main" count="77" uniqueCount="47">
  <si>
    <r>
      <t>2021</t>
    </r>
    <r>
      <rPr>
        <b/>
        <sz val="16"/>
        <color rgb="FF000000"/>
        <rFont val="標楷體"/>
        <family val="4"/>
        <charset val="136"/>
      </rPr>
      <t>年人工生殖出生嬰兒體重、週數與先天缺陷</t>
    </r>
  </si>
  <si>
    <r>
      <rPr>
        <sz val="14"/>
        <color rgb="FF000000"/>
        <rFont val="標楷體"/>
        <family val="4"/>
        <charset val="136"/>
      </rPr>
      <t>嬰兒狀況</t>
    </r>
  </si>
  <si>
    <r>
      <rPr>
        <sz val="14"/>
        <color rgb="FF000000"/>
        <rFont val="標楷體"/>
        <family val="4"/>
        <charset val="136"/>
      </rPr>
      <t>活產嬰兒數</t>
    </r>
  </si>
  <si>
    <r>
      <rPr>
        <sz val="14"/>
        <color rgb="FF000000"/>
        <rFont val="標楷體"/>
        <family val="4"/>
        <charset val="136"/>
      </rPr>
      <t>百分比</t>
    </r>
  </si>
  <si>
    <r>
      <rPr>
        <sz val="14"/>
        <color rgb="FF000000"/>
        <rFont val="標楷體"/>
        <family val="4"/>
        <charset val="136"/>
      </rPr>
      <t>體重</t>
    </r>
  </si>
  <si>
    <r>
      <t xml:space="preserve">    &lt;1500</t>
    </r>
    <r>
      <rPr>
        <sz val="14"/>
        <color rgb="FF000000"/>
        <rFont val="標楷體"/>
        <family val="4"/>
        <charset val="136"/>
      </rPr>
      <t>公克</t>
    </r>
  </si>
  <si>
    <r>
      <t xml:space="preserve">    1500-2499</t>
    </r>
    <r>
      <rPr>
        <sz val="14"/>
        <color rgb="FF000000"/>
        <rFont val="標楷體"/>
        <family val="4"/>
        <charset val="136"/>
      </rPr>
      <t>公克</t>
    </r>
  </si>
  <si>
    <r>
      <t xml:space="preserve">    </t>
    </r>
    <r>
      <rPr>
        <sz val="14"/>
        <color rgb="FF000000"/>
        <rFont val="標楷體"/>
        <family val="4"/>
        <charset val="136"/>
      </rPr>
      <t>≥</t>
    </r>
    <r>
      <rPr>
        <sz val="14"/>
        <color rgb="FF000000"/>
        <rFont val="Times New Roman"/>
        <family val="1"/>
      </rPr>
      <t>2500</t>
    </r>
    <r>
      <rPr>
        <sz val="14"/>
        <color rgb="FF000000"/>
        <rFont val="標楷體"/>
        <family val="4"/>
        <charset val="136"/>
      </rPr>
      <t>公克</t>
    </r>
  </si>
  <si>
    <r>
      <rPr>
        <sz val="14"/>
        <color rgb="FF000000"/>
        <rFont val="標楷體"/>
        <family val="4"/>
        <charset val="136"/>
      </rPr>
      <t>週數</t>
    </r>
  </si>
  <si>
    <t xml:space="preserve">    &lt;37</t>
  </si>
  <si>
    <t xml:space="preserve">    37-41</t>
  </si>
  <si>
    <r>
      <t xml:space="preserve">    </t>
    </r>
    <r>
      <rPr>
        <sz val="14"/>
        <color rgb="FF000000"/>
        <rFont val="標楷體"/>
        <family val="4"/>
        <charset val="136"/>
      </rPr>
      <t>≥</t>
    </r>
    <r>
      <rPr>
        <sz val="14"/>
        <color rgb="FF000000"/>
        <rFont val="Times New Roman"/>
        <family val="1"/>
      </rPr>
      <t>42</t>
    </r>
  </si>
  <si>
    <r>
      <rPr>
        <sz val="14"/>
        <color rgb="FF000000"/>
        <rFont val="標楷體"/>
        <family val="4"/>
        <charset val="136"/>
      </rPr>
      <t>外觀明顯先天缺陷</t>
    </r>
  </si>
  <si>
    <r>
      <rPr>
        <sz val="14"/>
        <color rgb="FF000000"/>
        <rFont val="標楷體"/>
        <family val="4"/>
        <charset val="136"/>
      </rPr>
      <t>全部活產嬰兒數</t>
    </r>
  </si>
  <si>
    <r>
      <rPr>
        <sz val="12"/>
        <color rgb="FF000000"/>
        <rFont val="標楷體"/>
        <family val="4"/>
        <charset val="136"/>
      </rPr>
      <t>資料來源：</t>
    </r>
    <r>
      <rPr>
        <sz val="12"/>
        <color rgb="FF000000"/>
        <rFont val="Times New Roman"/>
        <family val="1"/>
      </rPr>
      <t>2021</t>
    </r>
    <r>
      <rPr>
        <sz val="12"/>
        <color rgb="FF000000"/>
        <rFont val="標楷體"/>
        <family val="4"/>
        <charset val="136"/>
      </rPr>
      <t>年人工生殖施行結果分析報告。</t>
    </r>
  </si>
  <si>
    <t>2020年人工生殖出生嬰兒體重、週數與先天缺陷</t>
  </si>
  <si>
    <t>嬰兒狀況</t>
  </si>
  <si>
    <t>活產嬰兒數</t>
  </si>
  <si>
    <t>百分比</t>
  </si>
  <si>
    <t>體重</t>
  </si>
  <si>
    <t xml:space="preserve">    &lt;1500公克</t>
  </si>
  <si>
    <t xml:space="preserve">    1500-2499公克</t>
  </si>
  <si>
    <t xml:space="preserve">    ≥2500公克</t>
  </si>
  <si>
    <t>週數</t>
  </si>
  <si>
    <t xml:space="preserve">    ≥42</t>
  </si>
  <si>
    <t>外觀明顯先天缺陷</t>
  </si>
  <si>
    <t>全部活產嬰兒數</t>
  </si>
  <si>
    <t>資料來源：2020年人工生殖施行結果分析報告。</t>
  </si>
  <si>
    <t>2019年人工生殖出生嬰兒體重、週數與先天缺陷</t>
  </si>
  <si>
    <t>製表日期：2022/5/16</t>
  </si>
  <si>
    <t>資料來源：2019年人工生殖施行結果分析報告。</t>
  </si>
  <si>
    <t>2018年人工生殖出生嬰兒體重、週數與先天缺陷</t>
  </si>
  <si>
    <t>觀察 10,236 個活產嬰兒中(1 活產嬰兒出生體重及週數未知)</t>
  </si>
  <si>
    <t>資料來源：2018年人工生殖施行結果分析報告。</t>
  </si>
  <si>
    <r>
      <t>2022</t>
    </r>
    <r>
      <rPr>
        <b/>
        <sz val="16"/>
        <rFont val="標楷體"/>
        <family val="4"/>
        <charset val="136"/>
      </rPr>
      <t>年人工生殖出生嬰兒體重、週數與先天缺陷</t>
    </r>
    <phoneticPr fontId="20" type="noConversion"/>
  </si>
  <si>
    <r>
      <rPr>
        <sz val="14"/>
        <rFont val="標楷體"/>
        <family val="4"/>
        <charset val="136"/>
      </rPr>
      <t>嬰兒狀況</t>
    </r>
  </si>
  <si>
    <r>
      <rPr>
        <sz val="14"/>
        <rFont val="標楷體"/>
        <family val="4"/>
        <charset val="136"/>
      </rPr>
      <t>活產嬰兒數</t>
    </r>
  </si>
  <si>
    <r>
      <rPr>
        <sz val="14"/>
        <rFont val="標楷體"/>
        <family val="4"/>
        <charset val="136"/>
      </rPr>
      <t>百分比</t>
    </r>
  </si>
  <si>
    <r>
      <rPr>
        <sz val="14"/>
        <rFont val="標楷體"/>
        <family val="4"/>
        <charset val="136"/>
      </rPr>
      <t>體重</t>
    </r>
  </si>
  <si>
    <r>
      <t xml:space="preserve">    &lt;1500</t>
    </r>
    <r>
      <rPr>
        <sz val="14"/>
        <rFont val="標楷體"/>
        <family val="4"/>
        <charset val="136"/>
      </rPr>
      <t>公克</t>
    </r>
  </si>
  <si>
    <r>
      <t xml:space="preserve">    1500-2499</t>
    </r>
    <r>
      <rPr>
        <sz val="14"/>
        <rFont val="標楷體"/>
        <family val="4"/>
        <charset val="136"/>
      </rPr>
      <t>公克</t>
    </r>
  </si>
  <si>
    <r>
      <t xml:space="preserve">    </t>
    </r>
    <r>
      <rPr>
        <sz val="14"/>
        <rFont val="標楷體"/>
        <family val="4"/>
        <charset val="136"/>
      </rPr>
      <t>≥</t>
    </r>
    <r>
      <rPr>
        <sz val="14"/>
        <rFont val="Times New Roman"/>
        <family val="1"/>
      </rPr>
      <t>2500</t>
    </r>
    <r>
      <rPr>
        <sz val="14"/>
        <rFont val="標楷體"/>
        <family val="4"/>
        <charset val="136"/>
      </rPr>
      <t>公克</t>
    </r>
  </si>
  <si>
    <r>
      <rPr>
        <sz val="14"/>
        <rFont val="標楷體"/>
        <family val="4"/>
        <charset val="136"/>
      </rPr>
      <t>週數</t>
    </r>
  </si>
  <si>
    <r>
      <t xml:space="preserve">    </t>
    </r>
    <r>
      <rPr>
        <sz val="14"/>
        <rFont val="標楷體"/>
        <family val="4"/>
        <charset val="136"/>
      </rPr>
      <t>≥</t>
    </r>
    <r>
      <rPr>
        <sz val="14"/>
        <rFont val="Times New Roman"/>
        <family val="1"/>
      </rPr>
      <t>42</t>
    </r>
  </si>
  <si>
    <r>
      <rPr>
        <sz val="14"/>
        <rFont val="標楷體"/>
        <family val="4"/>
        <charset val="136"/>
      </rPr>
      <t>外觀明顯先天缺陷</t>
    </r>
  </si>
  <si>
    <r>
      <rPr>
        <sz val="14"/>
        <rFont val="標楷體"/>
        <family val="4"/>
        <charset val="136"/>
      </rPr>
      <t>全部活產嬰兒數</t>
    </r>
  </si>
  <si>
    <r>
      <rPr>
        <sz val="12"/>
        <rFont val="標楷體"/>
        <family val="4"/>
        <charset val="136"/>
      </rPr>
      <t>資料來源：</t>
    </r>
    <r>
      <rPr>
        <sz val="12"/>
        <rFont val="Times New Roman"/>
        <family val="1"/>
      </rPr>
      <t>2022</t>
    </r>
    <r>
      <rPr>
        <sz val="12"/>
        <rFont val="標楷體"/>
        <family val="4"/>
        <charset val="136"/>
      </rPr>
      <t>年人工生殖施行結果分析報告。</t>
    </r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</si>
</sst>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&quot; &quot;;[Red]&quot;(&quot;0.0&quot;)&quot;"/>
    <numFmt numFmtId="177" formatCode="#,##0&quot; &quot;"/>
    <numFmt numFmtId="178" formatCode="0.0&quot; &quot;"/>
  </numFmts>
  <fonts count="28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CC00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sz val="12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b/>
      <sz val="18"/>
      <color rgb="FF000000"/>
      <name val="新細明體"/>
      <family val="1"/>
      <charset val="136"/>
    </font>
    <font>
      <u/>
      <sz val="12"/>
      <color rgb="FF0000EE"/>
      <name val="新細明體"/>
      <family val="1"/>
      <charset val="136"/>
    </font>
    <font>
      <sz val="12"/>
      <color rgb="FF996600"/>
      <name val="新細明體"/>
      <family val="1"/>
      <charset val="136"/>
    </font>
    <font>
      <sz val="12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6"/>
      <color rgb="FF000000"/>
      <name val="Times New Roman"/>
      <family val="1"/>
    </font>
    <font>
      <b/>
      <sz val="16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2"/>
      <name val="Times New Roman"/>
      <family val="4"/>
      <charset val="136"/>
    </font>
    <font>
      <sz val="12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0">
    <xf numFmtId="0" fontId="0" fillId="0" borderId="0">
      <alignment vertical="center"/>
    </xf>
    <xf numFmtId="0" fontId="1" fillId="0" borderId="0" applyNumberFormat="0" applyFont="0" applyBorder="0" applyProtection="0"/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3" fillId="6" borderId="0" applyNumberFormat="0" applyBorder="0" applyProtection="0">
      <alignment vertical="center"/>
    </xf>
    <xf numFmtId="0" fontId="5" fillId="0" borderId="0" applyNumberFormat="0" applyBorder="0" applyProtection="0">
      <alignment vertical="center"/>
    </xf>
    <xf numFmtId="0" fontId="6" fillId="7" borderId="0" applyNumberFormat="0" applyBorder="0" applyProtection="0">
      <alignment vertical="center"/>
    </xf>
    <xf numFmtId="0" fontId="7" fillId="0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0" fillId="8" borderId="0" applyNumberFormat="0" applyBorder="0" applyProtection="0">
      <alignment vertical="center"/>
    </xf>
    <xf numFmtId="0" fontId="11" fillId="8" borderId="1" applyNumberFormat="0" applyProtection="0">
      <alignment vertical="center"/>
    </xf>
    <xf numFmtId="0" fontId="12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60">
    <xf numFmtId="0" fontId="0" fillId="0" borderId="0" xfId="0">
      <alignment vertical="center"/>
    </xf>
    <xf numFmtId="0" fontId="14" fillId="0" borderId="0" xfId="1" applyFont="1" applyFill="1" applyAlignment="1">
      <alignment horizontal="center"/>
    </xf>
    <xf numFmtId="0" fontId="15" fillId="0" borderId="0" xfId="1" applyFont="1" applyFill="1" applyAlignment="1"/>
    <xf numFmtId="178" fontId="15" fillId="0" borderId="0" xfId="1" applyNumberFormat="1" applyFont="1" applyFill="1" applyAlignment="1"/>
    <xf numFmtId="0" fontId="0" fillId="0" borderId="0" xfId="1" applyFont="1" applyFill="1" applyAlignment="1"/>
    <xf numFmtId="0" fontId="16" fillId="0" borderId="2" xfId="1" applyFont="1" applyFill="1" applyBorder="1" applyAlignment="1">
      <alignment horizontal="center"/>
    </xf>
    <xf numFmtId="0" fontId="18" fillId="0" borderId="0" xfId="1" applyFont="1" applyFill="1" applyAlignment="1">
      <alignment horizontal="right" vertical="top" wrapText="1"/>
    </xf>
    <xf numFmtId="0" fontId="16" fillId="0" borderId="3" xfId="1" applyFont="1" applyFill="1" applyBorder="1" applyAlignment="1">
      <alignment horizontal="left"/>
    </xf>
    <xf numFmtId="0" fontId="16" fillId="0" borderId="3" xfId="1" applyFont="1" applyFill="1" applyBorder="1" applyAlignment="1">
      <alignment horizontal="center"/>
    </xf>
    <xf numFmtId="0" fontId="16" fillId="0" borderId="0" xfId="1" applyFont="1" applyFill="1" applyAlignment="1">
      <alignment horizontal="left"/>
    </xf>
    <xf numFmtId="0" fontId="16" fillId="0" borderId="0" xfId="1" applyFont="1" applyFill="1" applyAlignment="1">
      <alignment horizontal="center" vertical="center"/>
    </xf>
    <xf numFmtId="176" fontId="16" fillId="0" borderId="0" xfId="1" applyNumberFormat="1" applyFont="1" applyFill="1" applyAlignment="1">
      <alignment horizontal="center" vertical="center"/>
    </xf>
    <xf numFmtId="176" fontId="16" fillId="0" borderId="0" xfId="1" applyNumberFormat="1" applyFont="1" applyFill="1" applyAlignment="1">
      <alignment horizontal="right" vertical="top" wrapText="1"/>
    </xf>
    <xf numFmtId="177" fontId="16" fillId="0" borderId="0" xfId="1" applyNumberFormat="1" applyFont="1" applyFill="1" applyAlignment="1">
      <alignment horizontal="center" vertical="center"/>
    </xf>
    <xf numFmtId="0" fontId="16" fillId="0" borderId="4" xfId="1" applyFont="1" applyFill="1" applyBorder="1" applyAlignment="1">
      <alignment horizontal="left"/>
    </xf>
    <xf numFmtId="177" fontId="16" fillId="0" borderId="4" xfId="1" applyNumberFormat="1" applyFont="1" applyFill="1" applyBorder="1" applyAlignment="1">
      <alignment horizontal="center" vertical="center"/>
    </xf>
    <xf numFmtId="176" fontId="16" fillId="0" borderId="0" xfId="1" applyNumberFormat="1" applyFont="1" applyFill="1" applyAlignment="1">
      <alignment horizontal="right" vertical="center" wrapText="1"/>
    </xf>
    <xf numFmtId="177" fontId="16" fillId="0" borderId="3" xfId="1" applyNumberFormat="1" applyFont="1" applyFill="1" applyBorder="1" applyAlignment="1">
      <alignment horizontal="center" vertical="center"/>
    </xf>
    <xf numFmtId="176" fontId="16" fillId="0" borderId="3" xfId="1" applyNumberFormat="1" applyFont="1" applyFill="1" applyBorder="1" applyAlignment="1">
      <alignment horizontal="center" vertical="center"/>
    </xf>
    <xf numFmtId="0" fontId="16" fillId="0" borderId="2" xfId="1" applyFont="1" applyFill="1" applyBorder="1" applyAlignment="1"/>
    <xf numFmtId="0" fontId="16" fillId="0" borderId="2" xfId="1" applyFont="1" applyFill="1" applyBorder="1" applyAlignment="1">
      <alignment horizontal="center" vertical="center"/>
    </xf>
    <xf numFmtId="176" fontId="16" fillId="0" borderId="2" xfId="1" applyNumberFormat="1" applyFont="1" applyFill="1" applyBorder="1" applyAlignment="1">
      <alignment horizontal="center" vertical="center"/>
    </xf>
    <xf numFmtId="177" fontId="16" fillId="0" borderId="2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/>
    </xf>
    <xf numFmtId="0" fontId="14" fillId="0" borderId="0" xfId="1" applyFont="1" applyFill="1" applyAlignment="1">
      <alignment horizontal="left"/>
    </xf>
    <xf numFmtId="0" fontId="19" fillId="0" borderId="0" xfId="1" applyFont="1" applyFill="1" applyAlignment="1"/>
    <xf numFmtId="178" fontId="19" fillId="0" borderId="0" xfId="1" applyNumberFormat="1" applyFont="1" applyFill="1" applyAlignment="1"/>
    <xf numFmtId="0" fontId="17" fillId="0" borderId="2" xfId="1" applyFont="1" applyFill="1" applyBorder="1" applyAlignment="1">
      <alignment horizontal="center"/>
    </xf>
    <xf numFmtId="0" fontId="17" fillId="0" borderId="3" xfId="1" applyFont="1" applyFill="1" applyBorder="1" applyAlignment="1">
      <alignment horizontal="left"/>
    </xf>
    <xf numFmtId="0" fontId="17" fillId="0" borderId="3" xfId="1" applyFont="1" applyFill="1" applyBorder="1" applyAlignment="1">
      <alignment horizontal="center"/>
    </xf>
    <xf numFmtId="0" fontId="17" fillId="0" borderId="0" xfId="1" applyFont="1" applyFill="1" applyAlignment="1">
      <alignment horizontal="left"/>
    </xf>
    <xf numFmtId="0" fontId="17" fillId="0" borderId="4" xfId="1" applyFont="1" applyFill="1" applyBorder="1" applyAlignment="1">
      <alignment horizontal="left"/>
    </xf>
    <xf numFmtId="0" fontId="17" fillId="0" borderId="2" xfId="1" applyFont="1" applyFill="1" applyBorder="1" applyAlignment="1"/>
    <xf numFmtId="176" fontId="16" fillId="0" borderId="4" xfId="1" applyNumberFormat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21" fillId="0" borderId="0" xfId="1" applyFont="1" applyAlignment="1" applyProtection="1">
      <alignment horizontal="center"/>
    </xf>
    <xf numFmtId="0" fontId="14" fillId="0" borderId="0" xfId="1" applyFont="1" applyAlignment="1" applyProtection="1">
      <alignment horizontal="center"/>
    </xf>
    <xf numFmtId="0" fontId="23" fillId="0" borderId="0" xfId="1" applyFont="1" applyProtection="1"/>
    <xf numFmtId="178" fontId="23" fillId="0" borderId="0" xfId="1" applyNumberFormat="1" applyFont="1" applyProtection="1"/>
    <xf numFmtId="0" fontId="0" fillId="0" borderId="0" xfId="1" applyFont="1" applyProtection="1"/>
    <xf numFmtId="0" fontId="24" fillId="0" borderId="2" xfId="1" applyFont="1" applyBorder="1" applyAlignment="1" applyProtection="1">
      <alignment horizontal="center"/>
    </xf>
    <xf numFmtId="0" fontId="18" fillId="0" borderId="0" xfId="1" applyFont="1" applyAlignment="1" applyProtection="1">
      <alignment horizontal="right" vertical="top" wrapText="1"/>
    </xf>
    <xf numFmtId="0" fontId="24" fillId="0" borderId="3" xfId="1" applyFont="1" applyBorder="1" applyAlignment="1" applyProtection="1">
      <alignment horizontal="left"/>
    </xf>
    <xf numFmtId="0" fontId="24" fillId="0" borderId="3" xfId="1" applyFont="1" applyBorder="1" applyAlignment="1" applyProtection="1">
      <alignment horizontal="center"/>
    </xf>
    <xf numFmtId="0" fontId="24" fillId="0" borderId="0" xfId="1" applyFont="1" applyAlignment="1" applyProtection="1">
      <alignment horizontal="left"/>
    </xf>
    <xf numFmtId="0" fontId="24" fillId="0" borderId="0" xfId="1" applyFont="1" applyAlignment="1" applyProtection="1">
      <alignment horizontal="center" vertical="center"/>
    </xf>
    <xf numFmtId="176" fontId="24" fillId="0" borderId="0" xfId="1" applyNumberFormat="1" applyFont="1" applyAlignment="1" applyProtection="1">
      <alignment horizontal="center" vertical="center"/>
    </xf>
    <xf numFmtId="176" fontId="16" fillId="0" borderId="0" xfId="1" applyNumberFormat="1" applyFont="1" applyAlignment="1" applyProtection="1">
      <alignment horizontal="right" vertical="top" wrapText="1"/>
    </xf>
    <xf numFmtId="177" fontId="24" fillId="0" borderId="0" xfId="1" applyNumberFormat="1" applyFont="1" applyAlignment="1" applyProtection="1">
      <alignment horizontal="center" vertical="center"/>
    </xf>
    <xf numFmtId="0" fontId="24" fillId="0" borderId="4" xfId="1" applyFont="1" applyBorder="1" applyAlignment="1" applyProtection="1">
      <alignment horizontal="left"/>
    </xf>
    <xf numFmtId="177" fontId="24" fillId="0" borderId="4" xfId="1" applyNumberFormat="1" applyFont="1" applyBorder="1" applyAlignment="1" applyProtection="1">
      <alignment horizontal="center" vertical="center"/>
    </xf>
    <xf numFmtId="176" fontId="16" fillId="0" borderId="0" xfId="1" applyNumberFormat="1" applyFont="1" applyAlignment="1" applyProtection="1">
      <alignment horizontal="right" vertical="center" wrapText="1"/>
    </xf>
    <xf numFmtId="177" fontId="24" fillId="0" borderId="3" xfId="1" applyNumberFormat="1" applyFont="1" applyBorder="1" applyAlignment="1" applyProtection="1">
      <alignment horizontal="center" vertical="center"/>
    </xf>
    <xf numFmtId="176" fontId="24" fillId="0" borderId="3" xfId="1" applyNumberFormat="1" applyFont="1" applyBorder="1" applyAlignment="1" applyProtection="1">
      <alignment horizontal="center" vertical="center"/>
    </xf>
    <xf numFmtId="0" fontId="24" fillId="0" borderId="2" xfId="1" applyFont="1" applyBorder="1" applyProtection="1"/>
    <xf numFmtId="0" fontId="24" fillId="0" borderId="2" xfId="1" applyFont="1" applyBorder="1" applyAlignment="1" applyProtection="1">
      <alignment horizontal="center" vertical="center"/>
    </xf>
    <xf numFmtId="176" fontId="24" fillId="0" borderId="2" xfId="1" applyNumberFormat="1" applyFont="1" applyBorder="1" applyAlignment="1" applyProtection="1">
      <alignment horizontal="center" vertical="center"/>
    </xf>
    <xf numFmtId="177" fontId="24" fillId="0" borderId="2" xfId="1" applyNumberFormat="1" applyFont="1" applyBorder="1" applyAlignment="1" applyProtection="1">
      <alignment horizontal="center" vertical="center"/>
    </xf>
    <xf numFmtId="0" fontId="26" fillId="0" borderId="0" xfId="1" applyFont="1" applyProtection="1"/>
  </cellXfs>
  <cellStyles count="20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te" xfId="15"/>
    <cellStyle name="Result" xfId="16"/>
    <cellStyle name="Status" xfId="17"/>
    <cellStyle name="Text" xfId="18"/>
    <cellStyle name="Warning" xfId="19"/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"/>
  <sheetViews>
    <sheetView tabSelected="1" workbookViewId="0">
      <selection activeCell="C5" sqref="C5"/>
    </sheetView>
  </sheetViews>
  <sheetFormatPr defaultRowHeight="16.5"/>
  <cols>
    <col min="1" max="1" width="26" style="40" customWidth="1"/>
    <col min="2" max="2" width="19.125" style="40" customWidth="1"/>
    <col min="3" max="3" width="20.375" style="40" customWidth="1"/>
    <col min="4" max="4" width="9" style="40" customWidth="1"/>
    <col min="5" max="5" width="9" customWidth="1"/>
  </cols>
  <sheetData>
    <row r="1" spans="1:4" ht="27" customHeight="1">
      <c r="A1" s="36" t="s">
        <v>34</v>
      </c>
      <c r="B1" s="36"/>
      <c r="C1" s="36"/>
      <c r="D1" s="37"/>
    </row>
    <row r="2" spans="1:4" ht="9.75" customHeight="1">
      <c r="A2" s="38"/>
      <c r="B2" s="38"/>
      <c r="C2" s="39"/>
    </row>
    <row r="3" spans="1:4" ht="19.5">
      <c r="A3" s="41" t="s">
        <v>35</v>
      </c>
      <c r="B3" s="41" t="s">
        <v>36</v>
      </c>
      <c r="C3" s="41" t="s">
        <v>37</v>
      </c>
      <c r="D3" s="42"/>
    </row>
    <row r="4" spans="1:4" ht="19.5">
      <c r="A4" s="43" t="s">
        <v>38</v>
      </c>
      <c r="B4" s="44"/>
      <c r="C4" s="44"/>
      <c r="D4" s="42"/>
    </row>
    <row r="5" spans="1:4" ht="19.5">
      <c r="A5" s="45" t="s">
        <v>39</v>
      </c>
      <c r="B5" s="46">
        <v>394</v>
      </c>
      <c r="C5" s="47">
        <f>B5/B13*100</f>
        <v>3.4115507836176291</v>
      </c>
      <c r="D5" s="48"/>
    </row>
    <row r="6" spans="1:4" ht="19.5">
      <c r="A6" s="45" t="s">
        <v>40</v>
      </c>
      <c r="B6" s="49">
        <v>2761</v>
      </c>
      <c r="C6" s="47">
        <f>B6/B13*100</f>
        <v>23.90683176032557</v>
      </c>
      <c r="D6" s="48"/>
    </row>
    <row r="7" spans="1:4" ht="19.5">
      <c r="A7" s="50" t="s">
        <v>41</v>
      </c>
      <c r="B7" s="51">
        <v>8394</v>
      </c>
      <c r="C7" s="47">
        <f>B7/B13*100</f>
        <v>72.681617456056799</v>
      </c>
      <c r="D7" s="52"/>
    </row>
    <row r="8" spans="1:4" ht="19.5">
      <c r="A8" s="43" t="s">
        <v>42</v>
      </c>
      <c r="B8" s="53"/>
      <c r="C8" s="54"/>
      <c r="D8" s="52"/>
    </row>
    <row r="9" spans="1:4" ht="18.75">
      <c r="A9" s="45" t="s">
        <v>9</v>
      </c>
      <c r="B9" s="49">
        <v>3238</v>
      </c>
      <c r="C9" s="47">
        <f>B9/$B$13*100</f>
        <v>28.037059485669758</v>
      </c>
      <c r="D9" s="52"/>
    </row>
    <row r="10" spans="1:4" ht="17.25" customHeight="1">
      <c r="A10" s="45" t="s">
        <v>10</v>
      </c>
      <c r="B10" s="49">
        <v>8300</v>
      </c>
      <c r="C10" s="47">
        <f>B10/$B$13*100</f>
        <v>71.867694172655632</v>
      </c>
    </row>
    <row r="11" spans="1:4" ht="19.5" customHeight="1">
      <c r="A11" s="50" t="s">
        <v>43</v>
      </c>
      <c r="B11" s="51">
        <v>11</v>
      </c>
      <c r="C11" s="47">
        <f>B11/$B$13*100</f>
        <v>9.5246341674603857E-2</v>
      </c>
    </row>
    <row r="12" spans="1:4" ht="19.5">
      <c r="A12" s="55" t="s">
        <v>44</v>
      </c>
      <c r="B12" s="56">
        <v>116</v>
      </c>
      <c r="C12" s="57">
        <f>B12/B13*100</f>
        <v>1.004415966750368</v>
      </c>
    </row>
    <row r="13" spans="1:4" ht="19.5">
      <c r="A13" s="55" t="s">
        <v>45</v>
      </c>
      <c r="B13" s="58">
        <f>SUM(B5:B7)</f>
        <v>11549</v>
      </c>
      <c r="C13" s="57">
        <v>100</v>
      </c>
    </row>
    <row r="14" spans="1:4">
      <c r="A14" s="38"/>
      <c r="B14" s="38"/>
      <c r="C14" s="38"/>
    </row>
    <row r="15" spans="1:4">
      <c r="A15" s="59" t="s">
        <v>46</v>
      </c>
      <c r="B15" s="38"/>
      <c r="C15" s="38"/>
    </row>
  </sheetData>
  <mergeCells count="1">
    <mergeCell ref="A1:C1"/>
  </mergeCells>
  <phoneticPr fontId="20" type="noConversion"/>
  <printOptions horizontalCentered="1"/>
  <pageMargins left="0.51181102362204722" right="0.11811023622047245" top="0.35433070866141736" bottom="0.19685039370078741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sqref="A1:C1"/>
    </sheetView>
  </sheetViews>
  <sheetFormatPr defaultRowHeight="16.5"/>
  <cols>
    <col min="1" max="1" width="26" style="4" customWidth="1"/>
    <col min="2" max="2" width="19.125" style="4" customWidth="1"/>
    <col min="3" max="3" width="20.375" style="4" customWidth="1"/>
    <col min="4" max="4" width="9" style="4" customWidth="1"/>
    <col min="5" max="5" width="9" customWidth="1"/>
  </cols>
  <sheetData>
    <row r="1" spans="1:4" ht="27" customHeight="1">
      <c r="A1" s="23" t="s">
        <v>0</v>
      </c>
      <c r="B1" s="23"/>
      <c r="C1" s="23"/>
      <c r="D1" s="1"/>
    </row>
    <row r="2" spans="1:4" ht="9.75" customHeight="1">
      <c r="A2" s="2"/>
      <c r="B2" s="2"/>
      <c r="C2" s="3"/>
    </row>
    <row r="3" spans="1:4" ht="19.5">
      <c r="A3" s="5" t="s">
        <v>1</v>
      </c>
      <c r="B3" s="5" t="s">
        <v>2</v>
      </c>
      <c r="C3" s="5" t="s">
        <v>3</v>
      </c>
      <c r="D3" s="6"/>
    </row>
    <row r="4" spans="1:4" ht="19.5">
      <c r="A4" s="7" t="s">
        <v>4</v>
      </c>
      <c r="B4" s="8"/>
      <c r="C4" s="8"/>
      <c r="D4" s="6"/>
    </row>
    <row r="5" spans="1:4" ht="19.5">
      <c r="A5" s="9" t="s">
        <v>5</v>
      </c>
      <c r="B5" s="10">
        <v>302</v>
      </c>
      <c r="C5" s="11">
        <f>B5/B13*100</f>
        <v>3.0898301616533659</v>
      </c>
      <c r="D5" s="12"/>
    </row>
    <row r="6" spans="1:4" ht="19.5">
      <c r="A6" s="9" t="s">
        <v>6</v>
      </c>
      <c r="B6" s="13">
        <v>2641</v>
      </c>
      <c r="C6" s="11">
        <f>B6/B13*100</f>
        <v>27.020667075915693</v>
      </c>
      <c r="D6" s="12"/>
    </row>
    <row r="7" spans="1:4" ht="19.5">
      <c r="A7" s="14" t="s">
        <v>7</v>
      </c>
      <c r="B7" s="15">
        <v>6831</v>
      </c>
      <c r="C7" s="11">
        <f>B7/B13*100</f>
        <v>69.889502762430951</v>
      </c>
      <c r="D7" s="16"/>
    </row>
    <row r="8" spans="1:4" ht="19.5">
      <c r="A8" s="7" t="s">
        <v>8</v>
      </c>
      <c r="B8" s="17"/>
      <c r="C8" s="18"/>
      <c r="D8" s="16"/>
    </row>
    <row r="9" spans="1:4" ht="18.75">
      <c r="A9" s="9" t="s">
        <v>9</v>
      </c>
      <c r="B9" s="13">
        <v>2962</v>
      </c>
      <c r="C9" s="11">
        <f>B9/$B$13*100</f>
        <v>30.304890525885003</v>
      </c>
      <c r="D9" s="16"/>
    </row>
    <row r="10" spans="1:4" ht="17.25" customHeight="1">
      <c r="A10" s="9" t="s">
        <v>10</v>
      </c>
      <c r="B10" s="13">
        <v>6807</v>
      </c>
      <c r="C10" s="11">
        <f>B10/$B$13*100</f>
        <v>69.643953345610811</v>
      </c>
    </row>
    <row r="11" spans="1:4" ht="19.5" customHeight="1">
      <c r="A11" s="14" t="s">
        <v>11</v>
      </c>
      <c r="B11" s="15">
        <v>5</v>
      </c>
      <c r="C11" s="11">
        <f>B11/$B$13*100</f>
        <v>5.1156128504194806E-2</v>
      </c>
    </row>
    <row r="12" spans="1:4" ht="19.5">
      <c r="A12" s="19" t="s">
        <v>12</v>
      </c>
      <c r="B12" s="20">
        <v>84</v>
      </c>
      <c r="C12" s="21">
        <f>B12/B13*100</f>
        <v>0.85942295887047271</v>
      </c>
    </row>
    <row r="13" spans="1:4" ht="19.5">
      <c r="A13" s="19" t="s">
        <v>13</v>
      </c>
      <c r="B13" s="22">
        <f>SUM(B5:B7)</f>
        <v>9774</v>
      </c>
      <c r="C13" s="21">
        <v>100</v>
      </c>
    </row>
    <row r="14" spans="1:4">
      <c r="A14" s="2"/>
      <c r="B14" s="2"/>
      <c r="C14" s="2"/>
    </row>
    <row r="15" spans="1:4">
      <c r="A15" s="2" t="s">
        <v>14</v>
      </c>
      <c r="B15" s="2"/>
      <c r="C15" s="2"/>
    </row>
  </sheetData>
  <mergeCells count="1">
    <mergeCell ref="A1:C1"/>
  </mergeCells>
  <phoneticPr fontId="20" type="noConversion"/>
  <printOptions horizontalCentered="1"/>
  <pageMargins left="0.511811023622047" right="0.11811023622047202" top="0.35433070866141703" bottom="0.19685039370078705" header="0.11811023622047202" footer="0.11811023622047202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RowHeight="16.5"/>
  <cols>
    <col min="1" max="1" width="24.375" style="4" customWidth="1"/>
    <col min="2" max="3" width="19.125" style="4" customWidth="1"/>
    <col min="4" max="4" width="9" style="4" customWidth="1"/>
    <col min="5" max="5" width="9" customWidth="1"/>
  </cols>
  <sheetData>
    <row r="1" spans="1:4" ht="27" customHeight="1">
      <c r="A1" s="24" t="s">
        <v>15</v>
      </c>
      <c r="D1" s="1"/>
    </row>
    <row r="2" spans="1:4">
      <c r="A2" s="25"/>
      <c r="B2" s="25"/>
      <c r="C2" s="26"/>
    </row>
    <row r="3" spans="1:4" ht="19.5">
      <c r="A3" s="27" t="s">
        <v>16</v>
      </c>
      <c r="B3" s="27" t="s">
        <v>17</v>
      </c>
      <c r="C3" s="27" t="s">
        <v>18</v>
      </c>
      <c r="D3" s="6"/>
    </row>
    <row r="4" spans="1:4" ht="19.5">
      <c r="A4" s="28" t="s">
        <v>19</v>
      </c>
      <c r="B4" s="29"/>
      <c r="C4" s="29"/>
      <c r="D4" s="6"/>
    </row>
    <row r="5" spans="1:4" ht="19.5">
      <c r="A5" s="30" t="s">
        <v>20</v>
      </c>
      <c r="B5" s="10">
        <v>351</v>
      </c>
      <c r="C5" s="11">
        <f>B5/B13*100</f>
        <v>3.9244186046511627</v>
      </c>
      <c r="D5" s="12"/>
    </row>
    <row r="6" spans="1:4" ht="19.5">
      <c r="A6" s="30" t="s">
        <v>21</v>
      </c>
      <c r="B6" s="13">
        <v>2666</v>
      </c>
      <c r="C6" s="11">
        <f>B6/B13*100</f>
        <v>29.807692307692307</v>
      </c>
      <c r="D6" s="12"/>
    </row>
    <row r="7" spans="1:4" ht="19.5">
      <c r="A7" s="31" t="s">
        <v>22</v>
      </c>
      <c r="B7" s="15">
        <v>5927</v>
      </c>
      <c r="C7" s="11">
        <f>B7/B13*100</f>
        <v>66.267889087656528</v>
      </c>
      <c r="D7" s="16"/>
    </row>
    <row r="8" spans="1:4" ht="19.5">
      <c r="A8" s="28" t="s">
        <v>23</v>
      </c>
      <c r="B8" s="17"/>
      <c r="C8" s="18"/>
      <c r="D8" s="16"/>
    </row>
    <row r="9" spans="1:4" ht="19.5">
      <c r="A9" s="30" t="s">
        <v>9</v>
      </c>
      <c r="B9" s="13">
        <v>3182</v>
      </c>
      <c r="C9" s="11">
        <f>B9/$B$13*100</f>
        <v>35.57692307692308</v>
      </c>
      <c r="D9" s="16"/>
    </row>
    <row r="10" spans="1:4" ht="17.25" customHeight="1">
      <c r="A10" s="30" t="s">
        <v>10</v>
      </c>
      <c r="B10" s="13">
        <v>5757</v>
      </c>
      <c r="C10" s="11">
        <f>B10/$B$13*100</f>
        <v>64.367173524150274</v>
      </c>
    </row>
    <row r="11" spans="1:4" ht="19.5" customHeight="1">
      <c r="A11" s="31" t="s">
        <v>24</v>
      </c>
      <c r="B11" s="15">
        <v>5</v>
      </c>
      <c r="C11" s="11">
        <f>B11/$B$13*100</f>
        <v>5.5903398926654739E-2</v>
      </c>
    </row>
    <row r="12" spans="1:4" ht="19.5">
      <c r="A12" s="32" t="s">
        <v>25</v>
      </c>
      <c r="B12" s="20">
        <v>90</v>
      </c>
      <c r="C12" s="21">
        <f>B12/B13*100</f>
        <v>1.0062611806797854</v>
      </c>
    </row>
    <row r="13" spans="1:4" ht="19.5">
      <c r="A13" s="32" t="s">
        <v>26</v>
      </c>
      <c r="B13" s="22">
        <v>8944</v>
      </c>
      <c r="C13" s="21">
        <v>100</v>
      </c>
    </row>
    <row r="15" spans="1:4">
      <c r="A15" s="25" t="s">
        <v>27</v>
      </c>
    </row>
  </sheetData>
  <phoneticPr fontId="20" type="noConversion"/>
  <pageMargins left="0.90551181102362199" right="0.70826771653543308" top="0.94527559055118104" bottom="0.74803149606299213" header="0.11811023622047202" footer="0.11811023622047202"/>
  <pageSetup paperSize="0" fitToWidth="0" fitToHeight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RowHeight="16.5"/>
  <cols>
    <col min="1" max="1" width="24.375" style="4" customWidth="1"/>
    <col min="2" max="3" width="19" style="4" customWidth="1"/>
    <col min="4" max="4" width="15.875" style="4" customWidth="1"/>
    <col min="5" max="5" width="9" customWidth="1"/>
  </cols>
  <sheetData>
    <row r="1" spans="1:4" ht="27" customHeight="1">
      <c r="A1" s="24" t="s">
        <v>28</v>
      </c>
    </row>
    <row r="2" spans="1:4">
      <c r="A2" s="25"/>
      <c r="B2" s="25"/>
      <c r="C2" s="26"/>
    </row>
    <row r="3" spans="1:4" ht="19.5">
      <c r="A3" s="27" t="s">
        <v>16</v>
      </c>
      <c r="B3" s="27" t="s">
        <v>17</v>
      </c>
      <c r="C3" s="27" t="s">
        <v>18</v>
      </c>
      <c r="D3" s="6"/>
    </row>
    <row r="4" spans="1:4" ht="19.5">
      <c r="A4" s="28" t="s">
        <v>19</v>
      </c>
      <c r="B4" s="29"/>
      <c r="C4" s="29"/>
      <c r="D4" s="6"/>
    </row>
    <row r="5" spans="1:4" ht="19.5">
      <c r="A5" s="30" t="s">
        <v>20</v>
      </c>
      <c r="B5" s="10">
        <v>387</v>
      </c>
      <c r="C5" s="11">
        <f>B5/B13*100</f>
        <v>3.624274208653306</v>
      </c>
      <c r="D5" s="12"/>
    </row>
    <row r="6" spans="1:4" ht="19.5">
      <c r="A6" s="30" t="s">
        <v>21</v>
      </c>
      <c r="B6" s="13">
        <v>3078</v>
      </c>
      <c r="C6" s="11">
        <f>B6/B13*100</f>
        <v>28.825622775800714</v>
      </c>
      <c r="D6" s="12"/>
    </row>
    <row r="7" spans="1:4" ht="19.5">
      <c r="A7" s="31" t="s">
        <v>22</v>
      </c>
      <c r="B7" s="15">
        <v>7213</v>
      </c>
      <c r="C7" s="33">
        <v>67.599999999999994</v>
      </c>
      <c r="D7" s="16"/>
    </row>
    <row r="8" spans="1:4" ht="19.5">
      <c r="A8" s="28" t="s">
        <v>23</v>
      </c>
      <c r="B8" s="17"/>
      <c r="C8" s="18"/>
      <c r="D8" s="16"/>
    </row>
    <row r="9" spans="1:4" ht="19.5">
      <c r="A9" s="30" t="s">
        <v>9</v>
      </c>
      <c r="B9" s="13">
        <v>3783</v>
      </c>
      <c r="C9" s="11">
        <v>35.4</v>
      </c>
      <c r="D9" s="16"/>
    </row>
    <row r="10" spans="1:4" ht="17.25" customHeight="1">
      <c r="A10" s="30" t="s">
        <v>10</v>
      </c>
      <c r="B10" s="13">
        <v>6889</v>
      </c>
      <c r="C10" s="10">
        <v>64.5</v>
      </c>
    </row>
    <row r="11" spans="1:4" ht="19.5" customHeight="1">
      <c r="A11" s="31" t="s">
        <v>24</v>
      </c>
      <c r="B11" s="15">
        <v>6</v>
      </c>
      <c r="C11" s="34">
        <v>0.1</v>
      </c>
    </row>
    <row r="12" spans="1:4" ht="19.5">
      <c r="A12" s="32" t="s">
        <v>25</v>
      </c>
      <c r="B12" s="20">
        <v>80</v>
      </c>
      <c r="C12" s="21">
        <f>B12/B13*100</f>
        <v>0.74920397078104517</v>
      </c>
    </row>
    <row r="13" spans="1:4" ht="19.5">
      <c r="A13" s="32" t="s">
        <v>26</v>
      </c>
      <c r="B13" s="22">
        <v>10678</v>
      </c>
      <c r="C13" s="21">
        <v>100</v>
      </c>
    </row>
    <row r="14" spans="1:4">
      <c r="A14" s="25" t="s">
        <v>29</v>
      </c>
    </row>
    <row r="15" spans="1:4">
      <c r="A15" s="25" t="s">
        <v>30</v>
      </c>
    </row>
  </sheetData>
  <phoneticPr fontId="20" type="noConversion"/>
  <pageMargins left="0.90551181102362199" right="0.70826771653543308" top="0.94527559055118104" bottom="0.74803149606299213" header="0.11811023622047202" footer="0.11811023622047202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RowHeight="16.5"/>
  <cols>
    <col min="1" max="1" width="21.625" customWidth="1"/>
    <col min="2" max="3" width="20.25" customWidth="1"/>
    <col min="4" max="4" width="9" customWidth="1"/>
  </cols>
  <sheetData>
    <row r="1" spans="1:3" ht="25.7" customHeight="1">
      <c r="A1" s="24" t="s">
        <v>31</v>
      </c>
      <c r="B1" s="4"/>
      <c r="C1" s="4"/>
    </row>
    <row r="2" spans="1:3">
      <c r="A2" s="25"/>
      <c r="B2" s="25"/>
      <c r="C2" s="26"/>
    </row>
    <row r="3" spans="1:3" ht="19.5">
      <c r="A3" s="27" t="s">
        <v>16</v>
      </c>
      <c r="B3" s="27" t="s">
        <v>17</v>
      </c>
      <c r="C3" s="27" t="s">
        <v>18</v>
      </c>
    </row>
    <row r="4" spans="1:3" ht="19.5">
      <c r="A4" s="28" t="s">
        <v>19</v>
      </c>
      <c r="B4" s="29"/>
      <c r="C4" s="29"/>
    </row>
    <row r="5" spans="1:3" ht="19.5">
      <c r="A5" s="30" t="s">
        <v>20</v>
      </c>
      <c r="B5" s="10">
        <v>373</v>
      </c>
      <c r="C5" s="11">
        <f>B5/B13*100</f>
        <v>3.6440015631105904</v>
      </c>
    </row>
    <row r="6" spans="1:3" ht="19.5">
      <c r="A6" s="30" t="s">
        <v>21</v>
      </c>
      <c r="B6" s="13">
        <v>3092</v>
      </c>
      <c r="C6" s="11">
        <f>B6/B13*100</f>
        <v>30.207112153184841</v>
      </c>
    </row>
    <row r="7" spans="1:3" ht="19.5">
      <c r="A7" s="31" t="s">
        <v>22</v>
      </c>
      <c r="B7" s="15">
        <v>6770</v>
      </c>
      <c r="C7" s="33">
        <v>66.2</v>
      </c>
    </row>
    <row r="8" spans="1:3" ht="19.5">
      <c r="A8" s="28" t="s">
        <v>23</v>
      </c>
      <c r="B8" s="17"/>
      <c r="C8" s="18"/>
    </row>
    <row r="9" spans="1:3" ht="19.5">
      <c r="A9" s="30" t="s">
        <v>9</v>
      </c>
      <c r="B9" s="13">
        <v>3712</v>
      </c>
      <c r="C9" s="11">
        <v>36.299999999999997</v>
      </c>
    </row>
    <row r="10" spans="1:3" ht="19.5">
      <c r="A10" s="30" t="s">
        <v>10</v>
      </c>
      <c r="B10" s="13">
        <v>6514</v>
      </c>
      <c r="C10" s="10">
        <v>63.6</v>
      </c>
    </row>
    <row r="11" spans="1:3" ht="19.5">
      <c r="A11" s="31" t="s">
        <v>24</v>
      </c>
      <c r="B11" s="15">
        <v>9</v>
      </c>
      <c r="C11" s="34">
        <v>0.1</v>
      </c>
    </row>
    <row r="12" spans="1:3" ht="19.5">
      <c r="A12" s="32" t="s">
        <v>25</v>
      </c>
      <c r="B12" s="20">
        <v>79</v>
      </c>
      <c r="C12" s="21">
        <f>B12/B13*100</f>
        <v>0.77178585384915976</v>
      </c>
    </row>
    <row r="13" spans="1:3" ht="19.5">
      <c r="A13" s="32" t="s">
        <v>26</v>
      </c>
      <c r="B13" s="22">
        <v>10236</v>
      </c>
      <c r="C13" s="21">
        <v>100</v>
      </c>
    </row>
    <row r="14" spans="1:3">
      <c r="A14" s="35" t="s">
        <v>32</v>
      </c>
    </row>
    <row r="15" spans="1:3">
      <c r="A15" s="25" t="s">
        <v>33</v>
      </c>
      <c r="B15" s="4"/>
      <c r="C15" s="4"/>
    </row>
    <row r="16" spans="1:3">
      <c r="A16" s="4"/>
      <c r="B16" s="4"/>
      <c r="C16" s="4"/>
    </row>
  </sheetData>
  <phoneticPr fontId="20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2022</vt:lpstr>
      <vt:lpstr>2021</vt:lpstr>
      <vt:lpstr>2020</vt:lpstr>
      <vt:lpstr>2019</vt:lpstr>
      <vt:lpstr>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謝宗樺@婦幼健康組</dc:creator>
  <cp:lastModifiedBy>張壬翔</cp:lastModifiedBy>
  <cp:revision>1</cp:revision>
  <cp:lastPrinted>2024-09-26T01:25:39Z</cp:lastPrinted>
  <dcterms:created xsi:type="dcterms:W3CDTF">2022-05-26T05:50:22Z</dcterms:created>
  <dcterms:modified xsi:type="dcterms:W3CDTF">2025-09-12T07:17:58Z</dcterms:modified>
</cp:coreProperties>
</file>