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5.13國中學生嚼檳率及飲酒率\"/>
    </mc:Choice>
  </mc:AlternateContent>
  <xr:revisionPtr revIDLastSave="0" documentId="8_{D4116962-4FA0-41F9-9C8D-9858B61972AC}" xr6:coauthVersionLast="47" xr6:coauthVersionMax="47" xr10:uidLastSave="{00000000-0000-0000-0000-000000000000}"/>
  <bookViews>
    <workbookView xWindow="-120" yWindow="-120" windowWidth="29040" windowHeight="15720"/>
  </bookViews>
  <sheets>
    <sheet name="2023年" sheetId="3" r:id="rId1"/>
    <sheet name="2021年" sheetId="2" r:id="rId2"/>
    <sheet name="2018年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9" i="3" l="1"/>
  <c r="I8" i="3"/>
  <c r="I6" i="3"/>
  <c r="I9" i="2"/>
  <c r="G9" i="2"/>
  <c r="I8" i="2"/>
  <c r="G8" i="2"/>
  <c r="D8" i="2"/>
  <c r="I6" i="2"/>
  <c r="G6" i="2"/>
  <c r="D6" i="2"/>
  <c r="B9" i="1"/>
  <c r="D8" i="1"/>
  <c r="B8" i="1"/>
  <c r="D6" i="1"/>
</calcChain>
</file>

<file path=xl/sharedStrings.xml><?xml version="1.0" encoding="utf-8"?>
<sst xmlns="http://schemas.openxmlformats.org/spreadsheetml/2006/main" count="84" uniqueCount="21">
  <si>
    <t>國中學生嚼檳率</t>
  </si>
  <si>
    <t>國中學生飲酒率</t>
  </si>
  <si>
    <t>完訪樣本數</t>
  </si>
  <si>
    <t>有</t>
  </si>
  <si>
    <t>無</t>
  </si>
  <si>
    <t>%</t>
  </si>
  <si>
    <t>計</t>
  </si>
  <si>
    <t>性別</t>
  </si>
  <si>
    <t>男</t>
  </si>
  <si>
    <t>女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</si>
  <si>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108</t>
    </r>
    <r>
      <rPr>
        <sz val="12"/>
        <color rgb="FF000000"/>
        <rFont val="標楷體"/>
        <family val="4"/>
        <charset val="136"/>
      </rPr>
      <t>年青少年吸菸行為調查」。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</si>
  <si>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</si>
  <si>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天（一個月）來嚼檳榔的情形如何？（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）我從來沒有嚼過檳榔（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）曾經嚼過，但過去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天來我沒有嚼檳榔（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）平均一天嚼少於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 ~ 5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6 ~ 10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11 ~ 15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16 ~ 20</t>
    </r>
    <r>
      <rPr>
        <sz val="12"/>
        <color rgb="FF000000"/>
        <rFont val="標楷體"/>
        <family val="4"/>
        <charset val="136"/>
      </rPr>
      <t>粒（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）平均一天嚼</t>
    </r>
    <r>
      <rPr>
        <sz val="12"/>
        <color rgb="FF000000"/>
        <rFont val="Times New Roman"/>
        <family val="1"/>
      </rPr>
      <t>21</t>
    </r>
    <r>
      <rPr>
        <sz val="12"/>
        <color rgb="FF000000"/>
        <rFont val="標楷體"/>
        <family val="4"/>
        <charset val="136"/>
      </rPr>
      <t>粒或以上。</t>
    </r>
  </si>
  <si>
    <r>
      <t>註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標楷體"/>
        <family val="4"/>
        <charset val="136"/>
      </rPr>
      <t>調查題目及問項：過去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天內，您一共有幾天喝至少一杯酒？（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0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 ~ 2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3~ 5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6 ~ 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10 ~ 19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）</t>
    </r>
    <r>
      <rPr>
        <sz val="12"/>
        <color rgb="FF000000"/>
        <rFont val="Times New Roman"/>
        <family val="1"/>
      </rPr>
      <t>20 ~ 29</t>
    </r>
    <r>
      <rPr>
        <sz val="12"/>
        <color rgb="FF000000"/>
        <rFont val="標楷體"/>
        <family val="4"/>
        <charset val="136"/>
      </rPr>
      <t>天（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）每天都有。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</si>
  <si>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計算公式：國中學生受訪者回答「過去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標楷體"/>
        <family val="4"/>
        <charset val="136"/>
      </rPr>
      <t>天內有嚼食檳榔」人數÷國中學生有效完訪樣本人數×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</si>
  <si>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r>
      <t>註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標楷體"/>
        <family val="4"/>
        <charset val="136"/>
      </rPr>
      <t>記算公式：國中學生受訪者回答「一共有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天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含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以上喝至少一杯酒」人數÷國中學生有效完訪樣本人數×</t>
    </r>
    <r>
      <rPr>
        <sz val="12"/>
        <color rgb="FF000000"/>
        <rFont val="Times New Roman"/>
        <family val="1"/>
      </rPr>
      <t>100%</t>
    </r>
    <r>
      <rPr>
        <sz val="12"/>
        <color rgb="FF000000"/>
        <rFont val="標楷體"/>
        <family val="4"/>
        <charset val="136"/>
      </rPr>
      <t>。</t>
    </r>
  </si>
  <si>
    <t>註4.表中樣本數採最大可利用值，性別不詳者仍列入整體統計，故分項加總會與合計數不同；百分比數值經加權調整。</t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</si>
  <si>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年青少年吸菸行為調查」。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</si>
  <si>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年青少年健康行為調查」。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</si>
  <si>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標楷體"/>
        <family val="4"/>
        <charset val="136"/>
      </rPr>
      <t>年青少年吸菸暨健康行為調查」。</t>
    </r>
  </si>
  <si>
    <r>
      <t>註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資料來源為衛生福利部國民健康署辦理之「民國112年青少年吸菸暨健康行為調查」。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</si>
</sst>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0.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8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6">
    <xf numFmtId="0" fontId="0" fillId="0" borderId="0" xfId="0"/>
    <xf numFmtId="0" fontId="13" fillId="0" borderId="0" xfId="4" applyFont="1" applyFill="1" applyAlignment="1">
      <alignment vertical="center"/>
    </xf>
    <xf numFmtId="176" fontId="13" fillId="0" borderId="0" xfId="4" applyNumberFormat="1" applyFont="1" applyFill="1" applyAlignment="1">
      <alignment horizontal="right" vertical="center"/>
    </xf>
    <xf numFmtId="177" fontId="13" fillId="0" borderId="0" xfId="4" applyNumberFormat="1" applyFont="1" applyFill="1" applyAlignment="1">
      <alignment horizontal="right" vertical="center"/>
    </xf>
    <xf numFmtId="0" fontId="0" fillId="0" borderId="0" xfId="5" applyFont="1" applyFill="1" applyAlignment="1" applyProtection="1"/>
    <xf numFmtId="0" fontId="15" fillId="0" borderId="0" xfId="4" applyFont="1" applyFill="1" applyAlignment="1">
      <alignment vertical="center"/>
    </xf>
    <xf numFmtId="0" fontId="14" fillId="0" borderId="0" xfId="2" applyFont="1" applyFill="1" applyAlignment="1">
      <alignment vertical="center"/>
    </xf>
    <xf numFmtId="177" fontId="15" fillId="9" borderId="2" xfId="4" applyNumberFormat="1" applyFont="1" applyFill="1" applyBorder="1" applyAlignment="1">
      <alignment horizontal="center" vertical="center" wrapText="1"/>
    </xf>
    <xf numFmtId="0" fontId="16" fillId="9" borderId="0" xfId="4" applyFont="1" applyFill="1" applyAlignment="1">
      <alignment horizontal="center" vertical="center" wrapText="1"/>
    </xf>
    <xf numFmtId="176" fontId="15" fillId="0" borderId="0" xfId="4" applyNumberFormat="1" applyFont="1" applyFill="1" applyAlignment="1">
      <alignment horizontal="center" wrapText="1"/>
    </xf>
    <xf numFmtId="177" fontId="15" fillId="0" borderId="0" xfId="4" applyNumberFormat="1" applyFont="1" applyFill="1" applyAlignment="1">
      <alignment horizontal="center" wrapText="1"/>
    </xf>
    <xf numFmtId="0" fontId="16" fillId="9" borderId="0" xfId="4" applyFont="1" applyFill="1" applyAlignment="1">
      <alignment horizontal="center" vertical="top" wrapText="1"/>
    </xf>
    <xf numFmtId="176" fontId="17" fillId="0" borderId="0" xfId="4" applyNumberFormat="1" applyFont="1" applyFill="1" applyAlignment="1">
      <alignment horizontal="center" vertical="top" wrapText="1"/>
    </xf>
    <xf numFmtId="177" fontId="17" fillId="0" borderId="0" xfId="4" applyNumberFormat="1" applyFont="1" applyFill="1" applyAlignment="1">
      <alignment horizontal="center" vertical="top" wrapText="1"/>
    </xf>
    <xf numFmtId="0" fontId="14" fillId="9" borderId="0" xfId="4" applyFont="1" applyFill="1" applyAlignment="1">
      <alignment horizontal="right" vertical="top" wrapText="1"/>
    </xf>
    <xf numFmtId="0" fontId="14" fillId="9" borderId="2" xfId="4" applyFont="1" applyFill="1" applyBorder="1" applyAlignment="1">
      <alignment horizontal="right" vertical="top" wrapText="1"/>
    </xf>
    <xf numFmtId="176" fontId="15" fillId="0" borderId="2" xfId="4" applyNumberFormat="1" applyFont="1" applyFill="1" applyBorder="1" applyAlignment="1">
      <alignment horizontal="center" wrapText="1"/>
    </xf>
    <xf numFmtId="177" fontId="15" fillId="0" borderId="2" xfId="4" applyNumberFormat="1" applyFont="1" applyFill="1" applyBorder="1" applyAlignment="1">
      <alignment horizontal="center" wrapText="1"/>
    </xf>
    <xf numFmtId="0" fontId="14" fillId="9" borderId="2" xfId="4" applyFont="1" applyFill="1" applyBorder="1" applyAlignment="1">
      <alignment horizontal="center" vertical="center" wrapText="1"/>
    </xf>
    <xf numFmtId="0" fontId="0" fillId="9" borderId="3" xfId="0" applyFill="1" applyBorder="1"/>
    <xf numFmtId="176" fontId="14" fillId="9" borderId="3" xfId="4" applyNumberFormat="1" applyFont="1" applyFill="1" applyBorder="1" applyAlignment="1">
      <alignment vertical="center" wrapText="1"/>
    </xf>
    <xf numFmtId="0" fontId="14" fillId="0" borderId="4" xfId="2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left" vertical="center" wrapText="1"/>
    </xf>
    <xf numFmtId="0" fontId="18" fillId="0" borderId="0" xfId="4" applyFont="1" applyFill="1" applyAlignment="1">
      <alignment horizontal="left" vertical="center" wrapText="1"/>
    </xf>
    <xf numFmtId="0" fontId="13" fillId="0" borderId="0" xfId="3" applyFont="1" applyFill="1" applyAlignment="1" applyProtection="1">
      <alignment vertical="center"/>
    </xf>
    <xf numFmtId="176" fontId="13" fillId="0" borderId="0" xfId="3" applyNumberFormat="1" applyFont="1" applyFill="1" applyAlignment="1" applyProtection="1">
      <alignment horizontal="right" vertical="center"/>
    </xf>
    <xf numFmtId="177" fontId="13" fillId="0" borderId="0" xfId="3" applyNumberFormat="1" applyFont="1" applyFill="1" applyAlignment="1" applyProtection="1">
      <alignment horizontal="right" vertical="center"/>
    </xf>
    <xf numFmtId="0" fontId="15" fillId="0" borderId="0" xfId="3" applyFont="1" applyFill="1" applyAlignment="1" applyProtection="1">
      <alignment vertical="center"/>
    </xf>
    <xf numFmtId="0" fontId="14" fillId="0" borderId="0" xfId="1" applyFont="1" applyFill="1" applyAlignment="1" applyProtection="1">
      <alignment vertical="center"/>
    </xf>
    <xf numFmtId="177" fontId="15" fillId="9" borderId="2" xfId="3" applyNumberFormat="1" applyFont="1" applyFill="1" applyBorder="1" applyAlignment="1" applyProtection="1">
      <alignment horizontal="center" vertical="center" wrapText="1"/>
    </xf>
    <xf numFmtId="0" fontId="16" fillId="9" borderId="0" xfId="3" applyFont="1" applyFill="1" applyAlignment="1" applyProtection="1">
      <alignment horizontal="center" vertical="center" wrapText="1"/>
    </xf>
    <xf numFmtId="176" fontId="15" fillId="0" borderId="0" xfId="3" applyNumberFormat="1" applyFont="1" applyFill="1" applyAlignment="1" applyProtection="1">
      <alignment horizontal="center" wrapText="1"/>
    </xf>
    <xf numFmtId="177" fontId="15" fillId="0" borderId="0" xfId="3" applyNumberFormat="1" applyFont="1" applyFill="1" applyAlignment="1" applyProtection="1">
      <alignment horizontal="center" wrapText="1"/>
    </xf>
    <xf numFmtId="0" fontId="16" fillId="9" borderId="0" xfId="3" applyFont="1" applyFill="1" applyAlignment="1" applyProtection="1">
      <alignment horizontal="center" vertical="top" wrapText="1"/>
    </xf>
    <xf numFmtId="176" fontId="17" fillId="0" borderId="0" xfId="3" applyNumberFormat="1" applyFont="1" applyFill="1" applyAlignment="1" applyProtection="1">
      <alignment horizontal="center" vertical="top" wrapText="1"/>
    </xf>
    <xf numFmtId="177" fontId="17" fillId="0" borderId="0" xfId="3" applyNumberFormat="1" applyFont="1" applyFill="1" applyAlignment="1" applyProtection="1">
      <alignment horizontal="center" vertical="top" wrapText="1"/>
    </xf>
    <xf numFmtId="0" fontId="14" fillId="9" borderId="0" xfId="3" applyFont="1" applyFill="1" applyAlignment="1" applyProtection="1">
      <alignment horizontal="right" vertical="top" wrapText="1"/>
    </xf>
    <xf numFmtId="0" fontId="14" fillId="9" borderId="2" xfId="3" applyFont="1" applyFill="1" applyBorder="1" applyAlignment="1" applyProtection="1">
      <alignment horizontal="right" vertical="top" wrapText="1"/>
    </xf>
    <xf numFmtId="176" fontId="15" fillId="0" borderId="2" xfId="3" applyNumberFormat="1" applyFont="1" applyFill="1" applyBorder="1" applyAlignment="1" applyProtection="1">
      <alignment horizontal="center" wrapText="1"/>
    </xf>
    <xf numFmtId="177" fontId="15" fillId="0" borderId="2" xfId="3" applyNumberFormat="1" applyFont="1" applyFill="1" applyBorder="1" applyAlignment="1" applyProtection="1">
      <alignment horizontal="center" wrapText="1"/>
    </xf>
    <xf numFmtId="0" fontId="14" fillId="9" borderId="2" xfId="3" applyFont="1" applyFill="1" applyBorder="1" applyAlignment="1" applyProtection="1">
      <alignment horizontal="center" vertical="center" wrapText="1"/>
    </xf>
    <xf numFmtId="176" fontId="14" fillId="9" borderId="3" xfId="3" applyNumberFormat="1" applyFont="1" applyFill="1" applyBorder="1" applyAlignment="1" applyProtection="1">
      <alignment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18" fillId="0" borderId="4" xfId="3" applyFont="1" applyFill="1" applyBorder="1" applyAlignment="1" applyProtection="1">
      <alignment horizontal="left" vertical="center" wrapText="1"/>
    </xf>
    <xf numFmtId="0" fontId="18" fillId="0" borderId="0" xfId="3" applyFont="1" applyFill="1" applyAlignment="1" applyProtection="1">
      <alignment horizontal="left" vertical="center" wrapText="1"/>
    </xf>
    <xf numFmtId="0" fontId="13" fillId="0" borderId="0" xfId="3" applyFont="1">
      <alignment vertical="center"/>
    </xf>
    <xf numFmtId="176" fontId="13" fillId="0" borderId="0" xfId="3" applyNumberFormat="1" applyFont="1" applyAlignment="1">
      <alignment horizontal="right" vertical="center"/>
    </xf>
    <xf numFmtId="177" fontId="13" fillId="0" borderId="0" xfId="3" applyNumberFormat="1" applyFont="1" applyAlignment="1">
      <alignment horizontal="right" vertical="center"/>
    </xf>
    <xf numFmtId="0" fontId="14" fillId="9" borderId="2" xfId="3" applyFont="1" applyFill="1" applyBorder="1" applyAlignment="1">
      <alignment horizontal="center" vertical="center" wrapText="1"/>
    </xf>
    <xf numFmtId="0" fontId="15" fillId="0" borderId="0" xfId="3" applyFont="1">
      <alignment vertical="center"/>
    </xf>
    <xf numFmtId="176" fontId="14" fillId="9" borderId="3" xfId="3" applyNumberFormat="1" applyFont="1" applyFill="1" applyBorder="1" applyAlignment="1">
      <alignment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0" xfId="1" applyFont="1">
      <alignment vertical="center"/>
    </xf>
    <xf numFmtId="177" fontId="15" fillId="9" borderId="2" xfId="3" applyNumberFormat="1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 wrapText="1"/>
    </xf>
    <xf numFmtId="176" fontId="15" fillId="0" borderId="0" xfId="3" applyNumberFormat="1" applyFont="1" applyAlignment="1">
      <alignment horizontal="center" wrapText="1"/>
    </xf>
    <xf numFmtId="177" fontId="15" fillId="0" borderId="0" xfId="3" applyNumberFormat="1" applyFont="1" applyAlignment="1">
      <alignment horizontal="center" wrapText="1"/>
    </xf>
    <xf numFmtId="0" fontId="16" fillId="9" borderId="0" xfId="3" applyFont="1" applyFill="1" applyAlignment="1">
      <alignment horizontal="center" vertical="top" wrapText="1"/>
    </xf>
    <xf numFmtId="176" fontId="17" fillId="0" borderId="0" xfId="3" applyNumberFormat="1" applyFont="1" applyAlignment="1">
      <alignment horizontal="center" vertical="top" wrapText="1"/>
    </xf>
    <xf numFmtId="177" fontId="17" fillId="0" borderId="0" xfId="3" applyNumberFormat="1" applyFont="1" applyAlignment="1">
      <alignment horizontal="center" vertical="top" wrapText="1"/>
    </xf>
    <xf numFmtId="0" fontId="14" fillId="9" borderId="0" xfId="3" applyFont="1" applyFill="1" applyAlignment="1">
      <alignment horizontal="right" vertical="top" wrapText="1"/>
    </xf>
    <xf numFmtId="0" fontId="14" fillId="9" borderId="2" xfId="3" applyFont="1" applyFill="1" applyBorder="1" applyAlignment="1">
      <alignment horizontal="right" vertical="top" wrapText="1"/>
    </xf>
    <xf numFmtId="176" fontId="15" fillId="0" borderId="2" xfId="3" applyNumberFormat="1" applyFont="1" applyBorder="1" applyAlignment="1">
      <alignment horizontal="center" wrapText="1"/>
    </xf>
    <xf numFmtId="177" fontId="15" fillId="0" borderId="2" xfId="3" applyNumberFormat="1" applyFont="1" applyBorder="1" applyAlignment="1">
      <alignment horizontal="center" wrapText="1"/>
    </xf>
    <xf numFmtId="0" fontId="18" fillId="0" borderId="4" xfId="3" applyFont="1" applyBorder="1" applyAlignment="1">
      <alignment horizontal="left" vertical="center" wrapText="1"/>
    </xf>
    <xf numFmtId="0" fontId="18" fillId="0" borderId="0" xfId="3" applyFont="1" applyAlignment="1">
      <alignment horizontal="left" vertical="center" wrapText="1"/>
    </xf>
  </cellXfs>
  <cellStyles count="23">
    <cellStyle name="Accent" xfId="6"/>
    <cellStyle name="Accent 1" xfId="7"/>
    <cellStyle name="Accent 2" xfId="8"/>
    <cellStyle name="Accent 3" xfId="9"/>
    <cellStyle name="Bad" xfId="10"/>
    <cellStyle name="Error" xfId="11"/>
    <cellStyle name="Footnote" xfId="12"/>
    <cellStyle name="Good" xfId="13"/>
    <cellStyle name="Heading (user)" xfId="14"/>
    <cellStyle name="Heading 1" xfId="15"/>
    <cellStyle name="Heading 2" xfId="16"/>
    <cellStyle name="Hyperlink" xfId="17"/>
    <cellStyle name="Neutral" xfId="18"/>
    <cellStyle name="Note" xfId="19"/>
    <cellStyle name="Status" xfId="20"/>
    <cellStyle name="Text" xfId="21"/>
    <cellStyle name="Warning" xfId="22"/>
    <cellStyle name="一般" xfId="0" builtinId="0" customBuiltin="1"/>
    <cellStyle name="一般 2" xfId="3"/>
    <cellStyle name="一般 2 2" xfId="4"/>
    <cellStyle name="一般 3" xfId="5"/>
    <cellStyle name="一般_15歲以上疾病統計" xfId="1"/>
    <cellStyle name="一般_15歲以上疾病統計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tabSelected="1" workbookViewId="0"/>
  </sheetViews>
  <sheetFormatPr defaultRowHeight="16.5" x14ac:dyDescent="0.25"/>
  <cols>
    <col min="1" max="1" width="7.875" style="45" customWidth="1"/>
    <col min="2" max="2" width="14.5" style="46" customWidth="1"/>
    <col min="3" max="3" width="12.75" style="47" customWidth="1"/>
    <col min="4" max="4" width="10.75" style="47" customWidth="1"/>
    <col min="5" max="5" width="5.625" style="45" customWidth="1"/>
    <col min="6" max="6" width="8.125" style="45" customWidth="1"/>
    <col min="7" max="7" width="14.5" style="46" customWidth="1"/>
    <col min="8" max="8" width="12.75" style="47" customWidth="1"/>
    <col min="9" max="9" width="12" style="47" customWidth="1"/>
    <col min="10" max="1024" width="8.5" style="45" customWidth="1"/>
    <col min="1025" max="1025" width="9" customWidth="1"/>
  </cols>
  <sheetData>
    <row r="1" spans="1:9" customFormat="1" x14ac:dyDescent="0.25">
      <c r="A1" s="45"/>
      <c r="B1" s="46"/>
      <c r="C1" s="47"/>
      <c r="D1" s="47"/>
      <c r="E1" s="45"/>
      <c r="F1" s="45"/>
      <c r="G1" s="46"/>
      <c r="H1" s="47"/>
      <c r="I1" s="47"/>
    </row>
    <row r="2" spans="1:9" customFormat="1" ht="18.75" customHeight="1" x14ac:dyDescent="0.25">
      <c r="A2" s="48" t="s">
        <v>0</v>
      </c>
      <c r="B2" s="48"/>
      <c r="C2" s="48"/>
      <c r="D2" s="48"/>
      <c r="E2" s="49"/>
      <c r="F2" s="48" t="s">
        <v>1</v>
      </c>
      <c r="G2" s="48"/>
      <c r="H2" s="48"/>
      <c r="I2" s="48"/>
    </row>
    <row r="3" spans="1:9" customFormat="1" ht="15" customHeight="1" x14ac:dyDescent="0.25">
      <c r="A3" s="19"/>
      <c r="B3" s="50" t="s">
        <v>2</v>
      </c>
      <c r="C3" s="51" t="s">
        <v>3</v>
      </c>
      <c r="D3" s="51" t="s">
        <v>4</v>
      </c>
      <c r="E3" s="52"/>
      <c r="F3" s="19"/>
      <c r="G3" s="50" t="s">
        <v>2</v>
      </c>
      <c r="H3" s="51" t="s">
        <v>3</v>
      </c>
      <c r="I3" s="51" t="s">
        <v>4</v>
      </c>
    </row>
    <row r="4" spans="1:9" customFormat="1" ht="16.5" customHeight="1" x14ac:dyDescent="0.25">
      <c r="A4" s="19"/>
      <c r="B4" s="50"/>
      <c r="C4" s="51"/>
      <c r="D4" s="51"/>
      <c r="E4" s="49"/>
      <c r="F4" s="19"/>
      <c r="G4" s="50"/>
      <c r="H4" s="51"/>
      <c r="I4" s="51"/>
    </row>
    <row r="5" spans="1:9" customFormat="1" ht="16.5" customHeight="1" x14ac:dyDescent="0.25">
      <c r="A5" s="19"/>
      <c r="B5" s="50"/>
      <c r="C5" s="53" t="s">
        <v>5</v>
      </c>
      <c r="D5" s="53" t="s">
        <v>5</v>
      </c>
      <c r="E5" s="49"/>
      <c r="F5" s="19"/>
      <c r="G5" s="50"/>
      <c r="H5" s="53" t="s">
        <v>5</v>
      </c>
      <c r="I5" s="53" t="s">
        <v>5</v>
      </c>
    </row>
    <row r="6" spans="1:9" customFormat="1" ht="27" customHeight="1" x14ac:dyDescent="0.3">
      <c r="A6" s="54" t="s">
        <v>6</v>
      </c>
      <c r="B6" s="55">
        <v>20361</v>
      </c>
      <c r="C6" s="56">
        <v>0.42120000000000002</v>
      </c>
      <c r="D6" s="56">
        <v>99.578800000000001</v>
      </c>
      <c r="E6" s="49"/>
      <c r="F6" s="54" t="s">
        <v>6</v>
      </c>
      <c r="G6" s="55">
        <v>19639</v>
      </c>
      <c r="H6" s="56">
        <v>11.3935</v>
      </c>
      <c r="I6" s="56">
        <f>100-H6</f>
        <v>88.606499999999997</v>
      </c>
    </row>
    <row r="7" spans="1:9" customFormat="1" ht="21.6" customHeight="1" x14ac:dyDescent="0.25">
      <c r="A7" s="57" t="s">
        <v>7</v>
      </c>
      <c r="B7" s="58"/>
      <c r="C7" s="59"/>
      <c r="D7" s="59"/>
      <c r="E7" s="49"/>
      <c r="F7" s="57" t="s">
        <v>7</v>
      </c>
      <c r="G7" s="58"/>
      <c r="H7" s="59"/>
      <c r="I7" s="59"/>
    </row>
    <row r="8" spans="1:9" customFormat="1" ht="27" customHeight="1" x14ac:dyDescent="0.3">
      <c r="A8" s="60" t="s">
        <v>8</v>
      </c>
      <c r="B8" s="55">
        <v>10442</v>
      </c>
      <c r="C8" s="56">
        <v>0.49170000000000003</v>
      </c>
      <c r="D8" s="56">
        <v>99.508300000000006</v>
      </c>
      <c r="E8" s="49"/>
      <c r="F8" s="60" t="s">
        <v>8</v>
      </c>
      <c r="G8" s="55">
        <v>10059</v>
      </c>
      <c r="H8" s="56">
        <v>11.011900000000001</v>
      </c>
      <c r="I8" s="56">
        <f>100-H8</f>
        <v>88.988100000000003</v>
      </c>
    </row>
    <row r="9" spans="1:9" customFormat="1" ht="27" customHeight="1" x14ac:dyDescent="0.3">
      <c r="A9" s="61" t="s">
        <v>9</v>
      </c>
      <c r="B9" s="62">
        <v>9772</v>
      </c>
      <c r="C9" s="63">
        <v>0.19070000000000001</v>
      </c>
      <c r="D9" s="63">
        <v>99.809299999999993</v>
      </c>
      <c r="E9" s="49"/>
      <c r="F9" s="61" t="s">
        <v>9</v>
      </c>
      <c r="G9" s="62">
        <v>9448</v>
      </c>
      <c r="H9" s="63">
        <v>11.632300000000001</v>
      </c>
      <c r="I9" s="63">
        <f>100-H9</f>
        <v>88.367699999999999</v>
      </c>
    </row>
    <row r="10" spans="1:9" customFormat="1" ht="49.9" customHeight="1" x14ac:dyDescent="0.25">
      <c r="A10" s="64" t="s">
        <v>19</v>
      </c>
      <c r="B10" s="64"/>
      <c r="C10" s="64"/>
      <c r="D10" s="64"/>
      <c r="E10" s="45"/>
      <c r="F10" s="64" t="s">
        <v>20</v>
      </c>
      <c r="G10" s="64"/>
      <c r="H10" s="64"/>
      <c r="I10" s="64"/>
    </row>
    <row r="11" spans="1:9" customFormat="1" ht="130.9" customHeight="1" x14ac:dyDescent="0.25">
      <c r="A11" s="65" t="s">
        <v>12</v>
      </c>
      <c r="B11" s="65"/>
      <c r="C11" s="65"/>
      <c r="D11" s="65"/>
      <c r="E11" s="45"/>
      <c r="F11" s="65" t="s">
        <v>13</v>
      </c>
      <c r="G11" s="65"/>
      <c r="H11" s="65"/>
      <c r="I11" s="65"/>
    </row>
    <row r="12" spans="1:9" customFormat="1" ht="61.9" customHeight="1" x14ac:dyDescent="0.25">
      <c r="A12" s="65" t="s">
        <v>14</v>
      </c>
      <c r="B12" s="65"/>
      <c r="C12" s="65"/>
      <c r="D12" s="65"/>
      <c r="F12" s="65" t="s">
        <v>15</v>
      </c>
      <c r="G12" s="65"/>
      <c r="H12" s="65"/>
      <c r="I12" s="65"/>
    </row>
    <row r="13" spans="1:9" customFormat="1" ht="52.9" customHeight="1" x14ac:dyDescent="0.25">
      <c r="A13" s="65" t="s">
        <v>16</v>
      </c>
      <c r="B13" s="65"/>
      <c r="C13" s="65"/>
      <c r="D13" s="65"/>
      <c r="E13" s="45"/>
      <c r="F13" s="65" t="s">
        <v>16</v>
      </c>
      <c r="G13" s="65"/>
      <c r="H13" s="65"/>
      <c r="I13" s="65"/>
    </row>
    <row r="14" spans="1:9" customFormat="1" x14ac:dyDescent="0.25">
      <c r="A14" s="45"/>
      <c r="B14" s="46"/>
      <c r="C14" s="47"/>
      <c r="D14" s="47"/>
      <c r="E14" s="45"/>
      <c r="F14" s="45"/>
      <c r="G14" s="46"/>
      <c r="H14" s="47"/>
      <c r="I14" s="47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19" type="noConversion"/>
  <pageMargins left="0.94527559055118116" right="0.55157480314960605" top="0.98385826771653595" bottom="0.98385826771653595" header="0.59015748031496096" footer="0.59015748031496096"/>
  <pageSetup paperSize="0" scale="8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/>
  </sheetViews>
  <sheetFormatPr defaultRowHeight="16.5" x14ac:dyDescent="0.25"/>
  <cols>
    <col min="1" max="1" width="7.875" style="24" customWidth="1"/>
    <col min="2" max="2" width="14.5" style="25" customWidth="1"/>
    <col min="3" max="3" width="12.75" style="26" customWidth="1"/>
    <col min="4" max="4" width="10.75" style="26" customWidth="1"/>
    <col min="5" max="5" width="5.625" style="24" customWidth="1"/>
    <col min="6" max="6" width="8.125" style="24" customWidth="1"/>
    <col min="7" max="7" width="14.5" style="25" customWidth="1"/>
    <col min="8" max="8" width="12.75" style="26" customWidth="1"/>
    <col min="9" max="9" width="12" style="26" customWidth="1"/>
    <col min="10" max="1024" width="8.5" style="24" customWidth="1"/>
    <col min="1025" max="1025" width="9" customWidth="1"/>
  </cols>
  <sheetData>
    <row r="1" spans="1:9" customFormat="1" x14ac:dyDescent="0.25">
      <c r="A1" s="24"/>
      <c r="B1" s="25"/>
      <c r="C1" s="26"/>
      <c r="D1" s="26"/>
      <c r="E1" s="24"/>
      <c r="F1" s="24"/>
      <c r="G1" s="25"/>
      <c r="H1" s="26"/>
      <c r="I1" s="26"/>
    </row>
    <row r="2" spans="1:9" customFormat="1" ht="18.75" customHeight="1" x14ac:dyDescent="0.25">
      <c r="A2" s="40" t="s">
        <v>0</v>
      </c>
      <c r="B2" s="40"/>
      <c r="C2" s="40"/>
      <c r="D2" s="40"/>
      <c r="E2" s="27"/>
      <c r="F2" s="40" t="s">
        <v>1</v>
      </c>
      <c r="G2" s="40"/>
      <c r="H2" s="40"/>
      <c r="I2" s="40"/>
    </row>
    <row r="3" spans="1:9" customFormat="1" ht="15" customHeight="1" x14ac:dyDescent="0.25">
      <c r="A3" s="19"/>
      <c r="B3" s="41" t="s">
        <v>2</v>
      </c>
      <c r="C3" s="42" t="s">
        <v>3</v>
      </c>
      <c r="D3" s="42" t="s">
        <v>4</v>
      </c>
      <c r="E3" s="28"/>
      <c r="F3" s="19"/>
      <c r="G3" s="41" t="s">
        <v>2</v>
      </c>
      <c r="H3" s="42" t="s">
        <v>3</v>
      </c>
      <c r="I3" s="42" t="s">
        <v>4</v>
      </c>
    </row>
    <row r="4" spans="1:9" customFormat="1" ht="16.5" customHeight="1" x14ac:dyDescent="0.25">
      <c r="A4" s="19"/>
      <c r="B4" s="41"/>
      <c r="C4" s="42"/>
      <c r="D4" s="42"/>
      <c r="E4" s="27"/>
      <c r="F4" s="19"/>
      <c r="G4" s="41"/>
      <c r="H4" s="42"/>
      <c r="I4" s="42"/>
    </row>
    <row r="5" spans="1:9" customFormat="1" ht="16.5" customHeight="1" x14ac:dyDescent="0.25">
      <c r="A5" s="19"/>
      <c r="B5" s="41"/>
      <c r="C5" s="29" t="s">
        <v>5</v>
      </c>
      <c r="D5" s="29" t="s">
        <v>5</v>
      </c>
      <c r="E5" s="27"/>
      <c r="F5" s="19"/>
      <c r="G5" s="41"/>
      <c r="H5" s="29" t="s">
        <v>5</v>
      </c>
      <c r="I5" s="29" t="s">
        <v>5</v>
      </c>
    </row>
    <row r="6" spans="1:9" customFormat="1" ht="28.9" customHeight="1" x14ac:dyDescent="0.3">
      <c r="A6" s="30" t="s">
        <v>6</v>
      </c>
      <c r="B6" s="31">
        <v>11872</v>
      </c>
      <c r="C6" s="32">
        <v>0.4</v>
      </c>
      <c r="D6" s="32">
        <f>100-C6</f>
        <v>99.6</v>
      </c>
      <c r="E6" s="27"/>
      <c r="F6" s="30" t="s">
        <v>6</v>
      </c>
      <c r="G6" s="31">
        <f>391+2377</f>
        <v>2768</v>
      </c>
      <c r="H6" s="32">
        <v>14.1</v>
      </c>
      <c r="I6" s="32">
        <f>100-H6</f>
        <v>85.9</v>
      </c>
    </row>
    <row r="7" spans="1:9" customFormat="1" ht="21.6" customHeight="1" x14ac:dyDescent="0.25">
      <c r="A7" s="33" t="s">
        <v>7</v>
      </c>
      <c r="B7" s="34"/>
      <c r="C7" s="35"/>
      <c r="D7" s="35"/>
      <c r="E7" s="27"/>
      <c r="F7" s="33" t="s">
        <v>7</v>
      </c>
      <c r="G7" s="34"/>
      <c r="H7" s="35"/>
      <c r="I7" s="35"/>
    </row>
    <row r="8" spans="1:9" customFormat="1" ht="26.45" customHeight="1" x14ac:dyDescent="0.3">
      <c r="A8" s="36" t="s">
        <v>8</v>
      </c>
      <c r="B8" s="31">
        <v>6040</v>
      </c>
      <c r="C8" s="32">
        <v>0.5</v>
      </c>
      <c r="D8" s="32">
        <f>100-C8</f>
        <v>99.5</v>
      </c>
      <c r="E8" s="27"/>
      <c r="F8" s="36" t="s">
        <v>8</v>
      </c>
      <c r="G8" s="31">
        <f>200+1262</f>
        <v>1462</v>
      </c>
      <c r="H8" s="32">
        <v>13.6</v>
      </c>
      <c r="I8" s="32">
        <f>100-H8</f>
        <v>86.4</v>
      </c>
    </row>
    <row r="9" spans="1:9" customFormat="1" ht="23.45" customHeight="1" x14ac:dyDescent="0.3">
      <c r="A9" s="37" t="s">
        <v>9</v>
      </c>
      <c r="B9" s="38">
        <v>5768</v>
      </c>
      <c r="C9" s="39">
        <v>0.2</v>
      </c>
      <c r="D9" s="39">
        <v>99.6</v>
      </c>
      <c r="E9" s="27"/>
      <c r="F9" s="37" t="s">
        <v>9</v>
      </c>
      <c r="G9" s="38">
        <f>189+1107</f>
        <v>1296</v>
      </c>
      <c r="H9" s="39">
        <v>14.7</v>
      </c>
      <c r="I9" s="39">
        <f>100-H9</f>
        <v>85.3</v>
      </c>
    </row>
    <row r="10" spans="1:9" customFormat="1" ht="49.9" customHeight="1" x14ac:dyDescent="0.25">
      <c r="A10" s="43" t="s">
        <v>17</v>
      </c>
      <c r="B10" s="43"/>
      <c r="C10" s="43"/>
      <c r="D10" s="43"/>
      <c r="E10" s="24"/>
      <c r="F10" s="43" t="s">
        <v>18</v>
      </c>
      <c r="G10" s="43"/>
      <c r="H10" s="43"/>
      <c r="I10" s="43"/>
    </row>
    <row r="11" spans="1:9" customFormat="1" ht="130.9" customHeight="1" x14ac:dyDescent="0.25">
      <c r="A11" s="44" t="s">
        <v>12</v>
      </c>
      <c r="B11" s="44"/>
      <c r="C11" s="44"/>
      <c r="D11" s="44"/>
      <c r="E11" s="24"/>
      <c r="F11" s="44" t="s">
        <v>13</v>
      </c>
      <c r="G11" s="44"/>
      <c r="H11" s="44"/>
      <c r="I11" s="44"/>
    </row>
    <row r="12" spans="1:9" customFormat="1" ht="61.9" customHeight="1" x14ac:dyDescent="0.25">
      <c r="A12" s="44" t="s">
        <v>14</v>
      </c>
      <c r="B12" s="44"/>
      <c r="C12" s="44"/>
      <c r="D12" s="44"/>
      <c r="F12" s="44" t="s">
        <v>15</v>
      </c>
      <c r="G12" s="44"/>
      <c r="H12" s="44"/>
      <c r="I12" s="44"/>
    </row>
    <row r="13" spans="1:9" customFormat="1" ht="52.9" customHeight="1" x14ac:dyDescent="0.25">
      <c r="A13" s="44" t="s">
        <v>16</v>
      </c>
      <c r="B13" s="44"/>
      <c r="C13" s="44"/>
      <c r="D13" s="44"/>
      <c r="E13" s="24"/>
      <c r="F13" s="44" t="s">
        <v>16</v>
      </c>
      <c r="G13" s="44"/>
      <c r="H13" s="44"/>
      <c r="I13" s="44"/>
    </row>
    <row r="14" spans="1:9" customFormat="1" x14ac:dyDescent="0.25">
      <c r="A14" s="24"/>
      <c r="B14" s="25"/>
      <c r="C14" s="26"/>
      <c r="D14" s="26"/>
      <c r="E14" s="24"/>
      <c r="F14" s="24"/>
      <c r="G14" s="25"/>
      <c r="H14" s="26"/>
      <c r="I14" s="26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19" type="noConversion"/>
  <pageMargins left="0.94527559055118116" right="0.55157480314960605" top="0.98385826771653595" bottom="0.98385826771653595" header="0.59015748031496096" footer="0.59015748031496096"/>
  <pageSetup paperSize="0" scale="8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"/>
  <sheetViews>
    <sheetView workbookViewId="0"/>
  </sheetViews>
  <sheetFormatPr defaultRowHeight="16.5" x14ac:dyDescent="0.25"/>
  <cols>
    <col min="1" max="1" width="7.875" style="1" customWidth="1"/>
    <col min="2" max="2" width="14.5" style="2" customWidth="1"/>
    <col min="3" max="3" width="12.75" style="3" customWidth="1"/>
    <col min="4" max="4" width="10.75" style="3" customWidth="1"/>
    <col min="5" max="5" width="5.625" style="1" customWidth="1"/>
    <col min="6" max="6" width="8.125" style="1" customWidth="1"/>
    <col min="7" max="7" width="14.5" style="2" customWidth="1"/>
    <col min="8" max="8" width="12.75" style="3" customWidth="1"/>
    <col min="9" max="9" width="12" style="3" customWidth="1"/>
    <col min="10" max="1024" width="8.5" style="1" customWidth="1"/>
    <col min="1025" max="1025" width="9" style="4" customWidth="1"/>
    <col min="1026" max="16384" width="9" style="4"/>
  </cols>
  <sheetData>
    <row r="1" spans="1:9" s="4" customFormat="1" x14ac:dyDescent="0.25">
      <c r="A1" s="1"/>
      <c r="B1" s="2"/>
      <c r="C1" s="3"/>
      <c r="D1" s="3"/>
      <c r="E1" s="1"/>
      <c r="F1" s="1"/>
      <c r="G1" s="2"/>
      <c r="H1" s="3"/>
      <c r="I1" s="3"/>
    </row>
    <row r="2" spans="1:9" s="4" customFormat="1" ht="18.75" customHeight="1" x14ac:dyDescent="0.25">
      <c r="A2" s="18" t="s">
        <v>0</v>
      </c>
      <c r="B2" s="18"/>
      <c r="C2" s="18"/>
      <c r="D2" s="18"/>
      <c r="E2" s="5"/>
      <c r="F2" s="18" t="s">
        <v>1</v>
      </c>
      <c r="G2" s="18"/>
      <c r="H2" s="18"/>
      <c r="I2" s="18"/>
    </row>
    <row r="3" spans="1:9" s="4" customFormat="1" ht="15" customHeight="1" x14ac:dyDescent="0.25">
      <c r="A3" s="19"/>
      <c r="B3" s="20" t="s">
        <v>2</v>
      </c>
      <c r="C3" s="21" t="s">
        <v>3</v>
      </c>
      <c r="D3" s="21" t="s">
        <v>4</v>
      </c>
      <c r="E3" s="6"/>
      <c r="F3" s="19"/>
      <c r="G3" s="20" t="s">
        <v>2</v>
      </c>
      <c r="H3" s="21" t="s">
        <v>3</v>
      </c>
      <c r="I3" s="21" t="s">
        <v>4</v>
      </c>
    </row>
    <row r="4" spans="1:9" s="4" customFormat="1" ht="16.5" customHeight="1" x14ac:dyDescent="0.25">
      <c r="A4" s="19"/>
      <c r="B4" s="20"/>
      <c r="C4" s="21"/>
      <c r="D4" s="21"/>
      <c r="E4" s="5"/>
      <c r="F4" s="19"/>
      <c r="G4" s="20"/>
      <c r="H4" s="21"/>
      <c r="I4" s="21"/>
    </row>
    <row r="5" spans="1:9" s="4" customFormat="1" ht="16.5" customHeight="1" x14ac:dyDescent="0.25">
      <c r="A5" s="19"/>
      <c r="B5" s="20"/>
      <c r="C5" s="7" t="s">
        <v>5</v>
      </c>
      <c r="D5" s="7" t="s">
        <v>5</v>
      </c>
      <c r="E5" s="5"/>
      <c r="F5" s="19"/>
      <c r="G5" s="20"/>
      <c r="H5" s="7" t="s">
        <v>5</v>
      </c>
      <c r="I5" s="7" t="s">
        <v>5</v>
      </c>
    </row>
    <row r="6" spans="1:9" s="4" customFormat="1" ht="28.9" customHeight="1" x14ac:dyDescent="0.3">
      <c r="A6" s="8" t="s">
        <v>6</v>
      </c>
      <c r="B6" s="9">
        <v>20501</v>
      </c>
      <c r="C6" s="10">
        <v>0.83</v>
      </c>
      <c r="D6" s="10">
        <f>100-C6</f>
        <v>99.17</v>
      </c>
      <c r="E6" s="5"/>
      <c r="F6" s="8" t="s">
        <v>6</v>
      </c>
      <c r="G6" s="9">
        <v>5681</v>
      </c>
      <c r="H6" s="10">
        <v>14.5</v>
      </c>
      <c r="I6" s="10">
        <v>85.5</v>
      </c>
    </row>
    <row r="7" spans="1:9" s="4" customFormat="1" ht="21.6" customHeight="1" x14ac:dyDescent="0.25">
      <c r="A7" s="11" t="s">
        <v>7</v>
      </c>
      <c r="B7" s="12"/>
      <c r="C7" s="13"/>
      <c r="D7" s="13"/>
      <c r="E7" s="5"/>
      <c r="F7" s="11" t="s">
        <v>7</v>
      </c>
      <c r="G7" s="12"/>
      <c r="H7" s="13"/>
      <c r="I7" s="13"/>
    </row>
    <row r="8" spans="1:9" s="4" customFormat="1" ht="26.45" customHeight="1" x14ac:dyDescent="0.3">
      <c r="A8" s="14" t="s">
        <v>8</v>
      </c>
      <c r="B8" s="9">
        <f>148+10295</f>
        <v>10443</v>
      </c>
      <c r="C8" s="10">
        <v>1.2</v>
      </c>
      <c r="D8" s="10">
        <f>100-C8</f>
        <v>98.8</v>
      </c>
      <c r="E8" s="5"/>
      <c r="F8" s="14" t="s">
        <v>8</v>
      </c>
      <c r="G8" s="9">
        <v>3015</v>
      </c>
      <c r="H8" s="10">
        <v>14.7</v>
      </c>
      <c r="I8" s="10">
        <v>85.3</v>
      </c>
    </row>
    <row r="9" spans="1:9" s="4" customFormat="1" ht="23.45" customHeight="1" x14ac:dyDescent="0.3">
      <c r="A9" s="15" t="s">
        <v>9</v>
      </c>
      <c r="B9" s="16">
        <f>54+9981</f>
        <v>10035</v>
      </c>
      <c r="C9" s="17">
        <v>0.4</v>
      </c>
      <c r="D9" s="17">
        <v>99.6</v>
      </c>
      <c r="E9" s="5"/>
      <c r="F9" s="15" t="s">
        <v>9</v>
      </c>
      <c r="G9" s="16">
        <v>2655</v>
      </c>
      <c r="H9" s="17">
        <v>14.3</v>
      </c>
      <c r="I9" s="17">
        <v>85.7</v>
      </c>
    </row>
    <row r="10" spans="1:9" s="4" customFormat="1" ht="49.9" customHeight="1" x14ac:dyDescent="0.25">
      <c r="A10" s="22" t="s">
        <v>10</v>
      </c>
      <c r="B10" s="22"/>
      <c r="C10" s="22"/>
      <c r="D10" s="22"/>
      <c r="E10" s="1"/>
      <c r="F10" s="22" t="s">
        <v>11</v>
      </c>
      <c r="G10" s="22"/>
      <c r="H10" s="22"/>
      <c r="I10" s="22"/>
    </row>
    <row r="11" spans="1:9" s="4" customFormat="1" ht="130.9" customHeight="1" x14ac:dyDescent="0.25">
      <c r="A11" s="23" t="s">
        <v>12</v>
      </c>
      <c r="B11" s="23"/>
      <c r="C11" s="23"/>
      <c r="D11" s="23"/>
      <c r="E11" s="1"/>
      <c r="F11" s="23" t="s">
        <v>13</v>
      </c>
      <c r="G11" s="23"/>
      <c r="H11" s="23"/>
      <c r="I11" s="23"/>
    </row>
    <row r="12" spans="1:9" s="4" customFormat="1" ht="61.9" customHeight="1" x14ac:dyDescent="0.25">
      <c r="A12" s="23" t="s">
        <v>14</v>
      </c>
      <c r="B12" s="23"/>
      <c r="C12" s="23"/>
      <c r="D12" s="23"/>
      <c r="F12" s="23" t="s">
        <v>15</v>
      </c>
      <c r="G12" s="23"/>
      <c r="H12" s="23"/>
      <c r="I12" s="23"/>
    </row>
    <row r="13" spans="1:9" s="4" customFormat="1" ht="52.9" customHeight="1" x14ac:dyDescent="0.25">
      <c r="A13" s="23" t="s">
        <v>16</v>
      </c>
      <c r="B13" s="23"/>
      <c r="C13" s="23"/>
      <c r="D13" s="23"/>
      <c r="E13" s="1"/>
      <c r="F13" s="23" t="s">
        <v>16</v>
      </c>
      <c r="G13" s="23"/>
      <c r="H13" s="23"/>
      <c r="I13" s="23"/>
    </row>
    <row r="14" spans="1:9" s="4" customFormat="1" x14ac:dyDescent="0.25">
      <c r="A14" s="1"/>
      <c r="B14" s="2"/>
      <c r="C14" s="3"/>
      <c r="D14" s="3"/>
      <c r="E14" s="1"/>
      <c r="F14" s="1"/>
      <c r="G14" s="2"/>
      <c r="H14" s="3"/>
      <c r="I14" s="3"/>
    </row>
  </sheetData>
  <mergeCells count="18">
    <mergeCell ref="A13:D13"/>
    <mergeCell ref="F13:I13"/>
    <mergeCell ref="A10:D10"/>
    <mergeCell ref="F10:I10"/>
    <mergeCell ref="A11:D11"/>
    <mergeCell ref="F11:I11"/>
    <mergeCell ref="A12:D12"/>
    <mergeCell ref="F12:I12"/>
    <mergeCell ref="A2:D2"/>
    <mergeCell ref="F2:I2"/>
    <mergeCell ref="A3:A5"/>
    <mergeCell ref="B3:B5"/>
    <mergeCell ref="C3:C4"/>
    <mergeCell ref="D3:D4"/>
    <mergeCell ref="F3:F5"/>
    <mergeCell ref="G3:G5"/>
    <mergeCell ref="H3:H4"/>
    <mergeCell ref="I3:I4"/>
  </mergeCells>
  <phoneticPr fontId="19" type="noConversion"/>
  <pageMargins left="0.94527559055118116" right="0.55157480314960605" top="0.98385826771653595" bottom="0.98385826771653595" header="0.59015748031496096" footer="0.59015748031496096"/>
  <pageSetup paperSize="0" scale="8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2021年</vt:lpstr>
      <vt:lpstr>2018年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921十八歲以上人口自覺健康狀況(健康局人口中心)</dc:title>
  <dc:subject>衛生署中英文網站</dc:subject>
  <dc:creator>行政院衛生署</dc:creator>
  <cp:keywords>性別統計</cp:keywords>
  <cp:lastModifiedBy>張壬翔</cp:lastModifiedBy>
  <cp:lastPrinted>2020-09-24T01:43:38Z</cp:lastPrinted>
  <dcterms:created xsi:type="dcterms:W3CDTF">2005-09-13T07:10:18Z</dcterms:created>
  <dcterms:modified xsi:type="dcterms:W3CDTF">2025-09-17T07:34:44Z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行政院衛生署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I20</vt:lpwstr>
  </property>
</Properties>
</file>