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66.20\兒少福利組\01-福利規劃科\5-1.兒權公約\12-兒少統計專區（首次19-20、第二次17）\07-會後更新資料及公告(終版)\06公告統計表\第1區公約執行概況及社會參與\1.4.1各縣市兒少代表人數及多元性統計\"/>
    </mc:Choice>
  </mc:AlternateContent>
  <xr:revisionPtr revIDLastSave="0" documentId="13_ncr:1_{699D6EB8-4BC4-4D44-B56C-3E47ABFF30ED}" xr6:coauthVersionLast="47" xr6:coauthVersionMax="47" xr10:uidLastSave="{00000000-0000-0000-0000-000000000000}"/>
  <bookViews>
    <workbookView xWindow="-120" yWindow="-120" windowWidth="29040" windowHeight="15720" xr2:uid="{00000000-000D-0000-FFFF-FFFF00000000}"/>
  </bookViews>
  <sheets>
    <sheet name="1_人數分析" sheetId="1" r:id="rId1"/>
    <sheet name="2_多元性分析" sheetId="2" r:id="rId2"/>
  </sheets>
  <definedNames>
    <definedName name="_xlnm.Print_Area" localSheetId="0">'1_人數分析'!$A$1:$AQ$30</definedName>
    <definedName name="_xlnm.Print_Area" localSheetId="1">'2_多元性分析'!$A$1:$AC$84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56" i="2" l="1"/>
  <c r="O56" i="2" s="1"/>
  <c r="G56" i="2"/>
  <c r="H56" i="2" s="1"/>
  <c r="N55" i="2"/>
  <c r="O55" i="2" s="1"/>
  <c r="G55" i="2"/>
  <c r="H55" i="2" s="1"/>
  <c r="N54" i="2"/>
  <c r="O54" i="2" s="1"/>
  <c r="G54" i="2"/>
  <c r="H54" i="2" s="1"/>
  <c r="O53" i="2"/>
  <c r="N53" i="2"/>
  <c r="G53" i="2"/>
  <c r="H53" i="2" s="1"/>
  <c r="N52" i="2"/>
  <c r="O52" i="2" s="1"/>
  <c r="G52" i="2"/>
  <c r="H52" i="2" s="1"/>
  <c r="N51" i="2"/>
  <c r="O51" i="2" s="1"/>
  <c r="G51" i="2"/>
  <c r="H51" i="2" s="1"/>
  <c r="N50" i="2"/>
  <c r="O50" i="2" s="1"/>
  <c r="G50" i="2"/>
  <c r="H50" i="2" s="1"/>
  <c r="N49" i="2"/>
  <c r="O49" i="2" s="1"/>
  <c r="G49" i="2"/>
  <c r="H49" i="2" s="1"/>
  <c r="N48" i="2"/>
  <c r="O48" i="2" s="1"/>
  <c r="G48" i="2"/>
  <c r="H48" i="2" s="1"/>
  <c r="N47" i="2"/>
  <c r="O47" i="2" s="1"/>
  <c r="G47" i="2"/>
  <c r="H47" i="2" s="1"/>
  <c r="N46" i="2"/>
  <c r="O46" i="2" s="1"/>
  <c r="G46" i="2"/>
  <c r="H46" i="2" s="1"/>
  <c r="N45" i="2"/>
  <c r="O45" i="2" s="1"/>
  <c r="G45" i="2"/>
  <c r="H45" i="2" s="1"/>
  <c r="N44" i="2"/>
  <c r="O44" i="2" s="1"/>
  <c r="G44" i="2"/>
  <c r="H44" i="2" s="1"/>
  <c r="N43" i="2"/>
  <c r="O43" i="2" s="1"/>
  <c r="G43" i="2"/>
  <c r="H43" i="2" s="1"/>
  <c r="N42" i="2"/>
  <c r="O42" i="2" s="1"/>
  <c r="G42" i="2"/>
  <c r="H42" i="2" s="1"/>
  <c r="O41" i="2"/>
  <c r="N41" i="2"/>
  <c r="G41" i="2"/>
  <c r="H41" i="2" s="1"/>
  <c r="N40" i="2"/>
  <c r="O40" i="2" s="1"/>
  <c r="G40" i="2"/>
  <c r="H40" i="2" s="1"/>
  <c r="N39" i="2"/>
  <c r="O39" i="2" s="1"/>
  <c r="G39" i="2"/>
  <c r="H39" i="2" s="1"/>
  <c r="N38" i="2"/>
  <c r="O38" i="2" s="1"/>
  <c r="G38" i="2"/>
  <c r="H38" i="2" s="1"/>
  <c r="N37" i="2"/>
  <c r="O37" i="2" s="1"/>
  <c r="G37" i="2"/>
  <c r="H37" i="2" s="1"/>
  <c r="N36" i="2"/>
  <c r="O36" i="2" s="1"/>
  <c r="G36" i="2"/>
  <c r="H36" i="2" s="1"/>
  <c r="O35" i="2"/>
  <c r="N35" i="2"/>
  <c r="G35" i="2"/>
  <c r="H35" i="2" s="1"/>
  <c r="P34" i="2"/>
  <c r="M34" i="2"/>
  <c r="L34" i="2"/>
  <c r="K34" i="2"/>
  <c r="J34" i="2"/>
  <c r="I34" i="2"/>
  <c r="F34" i="2"/>
  <c r="E34" i="2"/>
  <c r="D34" i="2"/>
  <c r="C34" i="2"/>
  <c r="B34" i="2"/>
  <c r="AB28" i="2"/>
  <c r="AC28" i="2" s="1"/>
  <c r="U28" i="2"/>
  <c r="V28" i="2" s="1"/>
  <c r="N28" i="2"/>
  <c r="O28" i="2" s="1"/>
  <c r="G28" i="2"/>
  <c r="H28" i="2" s="1"/>
  <c r="AB27" i="2"/>
  <c r="AC27" i="2" s="1"/>
  <c r="U27" i="2"/>
  <c r="V27" i="2" s="1"/>
  <c r="N27" i="2"/>
  <c r="O27" i="2" s="1"/>
  <c r="G27" i="2"/>
  <c r="H27" i="2" s="1"/>
  <c r="AB26" i="2"/>
  <c r="AC26" i="2" s="1"/>
  <c r="U26" i="2"/>
  <c r="V26" i="2" s="1"/>
  <c r="N26" i="2"/>
  <c r="O26" i="2" s="1"/>
  <c r="G26" i="2"/>
  <c r="H26" i="2" s="1"/>
  <c r="AB25" i="2"/>
  <c r="AC25" i="2" s="1"/>
  <c r="V25" i="2"/>
  <c r="U25" i="2"/>
  <c r="N25" i="2"/>
  <c r="O25" i="2" s="1"/>
  <c r="G25" i="2"/>
  <c r="H25" i="2" s="1"/>
  <c r="AB24" i="2"/>
  <c r="AC24" i="2" s="1"/>
  <c r="U24" i="2"/>
  <c r="V24" i="2" s="1"/>
  <c r="N24" i="2"/>
  <c r="O24" i="2" s="1"/>
  <c r="G24" i="2"/>
  <c r="H24" i="2" s="1"/>
  <c r="AB23" i="2"/>
  <c r="AC23" i="2" s="1"/>
  <c r="V23" i="2"/>
  <c r="U23" i="2"/>
  <c r="N23" i="2"/>
  <c r="O23" i="2" s="1"/>
  <c r="G23" i="2"/>
  <c r="H23" i="2" s="1"/>
  <c r="AB22" i="2"/>
  <c r="AC22" i="2" s="1"/>
  <c r="U22" i="2"/>
  <c r="V22" i="2" s="1"/>
  <c r="N22" i="2"/>
  <c r="O22" i="2" s="1"/>
  <c r="G22" i="2"/>
  <c r="H22" i="2" s="1"/>
  <c r="AB21" i="2"/>
  <c r="AC21" i="2" s="1"/>
  <c r="U21" i="2"/>
  <c r="V21" i="2" s="1"/>
  <c r="N21" i="2"/>
  <c r="O21" i="2" s="1"/>
  <c r="G21" i="2"/>
  <c r="H21" i="2" s="1"/>
  <c r="AB20" i="2"/>
  <c r="AC20" i="2" s="1"/>
  <c r="U20" i="2"/>
  <c r="V20" i="2" s="1"/>
  <c r="N20" i="2"/>
  <c r="O20" i="2" s="1"/>
  <c r="G20" i="2"/>
  <c r="H20" i="2" s="1"/>
  <c r="AB19" i="2"/>
  <c r="AC19" i="2" s="1"/>
  <c r="V19" i="2"/>
  <c r="U19" i="2"/>
  <c r="N19" i="2"/>
  <c r="O19" i="2" s="1"/>
  <c r="G19" i="2"/>
  <c r="H19" i="2" s="1"/>
  <c r="AB18" i="2"/>
  <c r="AC18" i="2" s="1"/>
  <c r="U18" i="2"/>
  <c r="V18" i="2" s="1"/>
  <c r="N18" i="2"/>
  <c r="O18" i="2" s="1"/>
  <c r="G18" i="2"/>
  <c r="H18" i="2" s="1"/>
  <c r="AB17" i="2"/>
  <c r="AC17" i="2" s="1"/>
  <c r="V17" i="2"/>
  <c r="U17" i="2"/>
  <c r="N17" i="2"/>
  <c r="O17" i="2" s="1"/>
  <c r="G17" i="2"/>
  <c r="H17" i="2" s="1"/>
  <c r="AB16" i="2"/>
  <c r="AC16" i="2" s="1"/>
  <c r="U16" i="2"/>
  <c r="V16" i="2" s="1"/>
  <c r="N16" i="2"/>
  <c r="O16" i="2" s="1"/>
  <c r="G16" i="2"/>
  <c r="H16" i="2" s="1"/>
  <c r="AB15" i="2"/>
  <c r="AC15" i="2" s="1"/>
  <c r="U15" i="2"/>
  <c r="V15" i="2" s="1"/>
  <c r="N15" i="2"/>
  <c r="O15" i="2" s="1"/>
  <c r="G15" i="2"/>
  <c r="H15" i="2" s="1"/>
  <c r="AB14" i="2"/>
  <c r="AC14" i="2" s="1"/>
  <c r="U14" i="2"/>
  <c r="V14" i="2" s="1"/>
  <c r="N14" i="2"/>
  <c r="O14" i="2" s="1"/>
  <c r="G14" i="2"/>
  <c r="AB13" i="2"/>
  <c r="AC13" i="2" s="1"/>
  <c r="U13" i="2"/>
  <c r="V13" i="2" s="1"/>
  <c r="N13" i="2"/>
  <c r="O13" i="2" s="1"/>
  <c r="G13" i="2"/>
  <c r="H13" i="2" s="1"/>
  <c r="AB12" i="2"/>
  <c r="AC12" i="2" s="1"/>
  <c r="U12" i="2"/>
  <c r="V12" i="2" s="1"/>
  <c r="N12" i="2"/>
  <c r="O12" i="2" s="1"/>
  <c r="G12" i="2"/>
  <c r="H12" i="2" s="1"/>
  <c r="AB11" i="2"/>
  <c r="AC11" i="2" s="1"/>
  <c r="V11" i="2"/>
  <c r="U11" i="2"/>
  <c r="N11" i="2"/>
  <c r="O11" i="2" s="1"/>
  <c r="G11" i="2"/>
  <c r="H11" i="2" s="1"/>
  <c r="AB10" i="2"/>
  <c r="AC10" i="2" s="1"/>
  <c r="U10" i="2"/>
  <c r="V10" i="2" s="1"/>
  <c r="N10" i="2"/>
  <c r="G10" i="2"/>
  <c r="AB9" i="2"/>
  <c r="AC9" i="2" s="1"/>
  <c r="U9" i="2"/>
  <c r="V9" i="2" s="1"/>
  <c r="N9" i="2"/>
  <c r="O9" i="2" s="1"/>
  <c r="G9" i="2"/>
  <c r="H9" i="2" s="1"/>
  <c r="AB8" i="2"/>
  <c r="AC8" i="2" s="1"/>
  <c r="U8" i="2"/>
  <c r="V8" i="2" s="1"/>
  <c r="N8" i="2"/>
  <c r="O8" i="2" s="1"/>
  <c r="G8" i="2"/>
  <c r="H8" i="2" s="1"/>
  <c r="AB7" i="2"/>
  <c r="AC7" i="2" s="1"/>
  <c r="U7" i="2"/>
  <c r="V7" i="2" s="1"/>
  <c r="N7" i="2"/>
  <c r="O7" i="2" s="1"/>
  <c r="G7" i="2"/>
  <c r="H7" i="2" s="1"/>
  <c r="AA6" i="2"/>
  <c r="Z6" i="2"/>
  <c r="Y6" i="2"/>
  <c r="X6" i="2"/>
  <c r="W6" i="2"/>
  <c r="T6" i="2"/>
  <c r="S6" i="2"/>
  <c r="R6" i="2"/>
  <c r="Q6" i="2"/>
  <c r="P6" i="2"/>
  <c r="M6" i="2"/>
  <c r="L6" i="2"/>
  <c r="K6" i="2"/>
  <c r="J6" i="2"/>
  <c r="N6" i="2" s="1"/>
  <c r="I6" i="2"/>
  <c r="F6" i="2"/>
  <c r="E6" i="2"/>
  <c r="D6" i="2"/>
  <c r="C6" i="2"/>
  <c r="G6" i="2" s="1"/>
  <c r="H6" i="2" s="1"/>
  <c r="B6" i="2"/>
  <c r="T28" i="1"/>
  <c r="N28" i="1"/>
  <c r="H28" i="1"/>
  <c r="E28" i="1"/>
  <c r="B28" i="1"/>
  <c r="T27" i="1"/>
  <c r="N27" i="1"/>
  <c r="H27" i="1"/>
  <c r="E27" i="1"/>
  <c r="B27" i="1"/>
  <c r="T26" i="1"/>
  <c r="N26" i="1"/>
  <c r="H26" i="1"/>
  <c r="E26" i="1"/>
  <c r="B26" i="1"/>
  <c r="T25" i="1"/>
  <c r="N25" i="1"/>
  <c r="H25" i="1"/>
  <c r="E25" i="1"/>
  <c r="B25" i="1"/>
  <c r="T24" i="1"/>
  <c r="N24" i="1"/>
  <c r="H24" i="1"/>
  <c r="E24" i="1"/>
  <c r="B24" i="1"/>
  <c r="T23" i="1"/>
  <c r="N23" i="1"/>
  <c r="H23" i="1"/>
  <c r="E23" i="1"/>
  <c r="B23" i="1"/>
  <c r="T22" i="1"/>
  <c r="N22" i="1"/>
  <c r="H22" i="1"/>
  <c r="E22" i="1"/>
  <c r="B22" i="1"/>
  <c r="T21" i="1"/>
  <c r="N21" i="1"/>
  <c r="H21" i="1"/>
  <c r="E21" i="1"/>
  <c r="B21" i="1"/>
  <c r="T20" i="1"/>
  <c r="N20" i="1"/>
  <c r="H20" i="1"/>
  <c r="E20" i="1"/>
  <c r="B20" i="1"/>
  <c r="T19" i="1"/>
  <c r="N19" i="1"/>
  <c r="H19" i="1"/>
  <c r="E19" i="1"/>
  <c r="B19" i="1"/>
  <c r="T18" i="1"/>
  <c r="N18" i="1"/>
  <c r="H18" i="1"/>
  <c r="E18" i="1"/>
  <c r="B18" i="1"/>
  <c r="T17" i="1"/>
  <c r="N17" i="1"/>
  <c r="H17" i="1"/>
  <c r="E17" i="1"/>
  <c r="B17" i="1"/>
  <c r="T16" i="1"/>
  <c r="N16" i="1"/>
  <c r="H16" i="1"/>
  <c r="E16" i="1"/>
  <c r="B16" i="1"/>
  <c r="T15" i="1"/>
  <c r="N15" i="1"/>
  <c r="H15" i="1"/>
  <c r="E15" i="1"/>
  <c r="B15" i="1"/>
  <c r="T14" i="1"/>
  <c r="N14" i="1"/>
  <c r="H14" i="1"/>
  <c r="E14" i="1"/>
  <c r="B14" i="1"/>
  <c r="T13" i="1"/>
  <c r="N13" i="1"/>
  <c r="H13" i="1"/>
  <c r="E13" i="1"/>
  <c r="B13" i="1"/>
  <c r="T12" i="1"/>
  <c r="N12" i="1"/>
  <c r="H12" i="1"/>
  <c r="E12" i="1"/>
  <c r="B12" i="1"/>
  <c r="T11" i="1"/>
  <c r="N11" i="1"/>
  <c r="H11" i="1"/>
  <c r="E11" i="1"/>
  <c r="B11" i="1"/>
  <c r="T10" i="1"/>
  <c r="N10" i="1"/>
  <c r="H10" i="1"/>
  <c r="T9" i="1"/>
  <c r="N9" i="1"/>
  <c r="H9" i="1"/>
  <c r="E9" i="1"/>
  <c r="B9" i="1"/>
  <c r="T8" i="1"/>
  <c r="N8" i="1"/>
  <c r="H8" i="1"/>
  <c r="E8" i="1"/>
  <c r="B8" i="1"/>
  <c r="T7" i="1"/>
  <c r="N7" i="1"/>
  <c r="N6" i="1" s="1"/>
  <c r="H7" i="1"/>
  <c r="E7" i="1"/>
  <c r="B7" i="1"/>
  <c r="AK6" i="1"/>
  <c r="AJ6" i="1"/>
  <c r="AI6" i="1"/>
  <c r="AH6" i="1"/>
  <c r="AG6" i="1"/>
  <c r="AF6" i="1"/>
  <c r="AE6" i="1"/>
  <c r="AD6" i="1"/>
  <c r="AC6" i="1"/>
  <c r="AB6" i="1"/>
  <c r="AA6" i="1"/>
  <c r="Z6" i="1"/>
  <c r="Y6" i="1"/>
  <c r="X6" i="1"/>
  <c r="W6" i="1"/>
  <c r="V6" i="1"/>
  <c r="U6" i="1"/>
  <c r="S6" i="1"/>
  <c r="R6" i="1"/>
  <c r="Q6" i="1"/>
  <c r="P6" i="1"/>
  <c r="O6" i="1"/>
  <c r="M6" i="1"/>
  <c r="L6" i="1"/>
  <c r="K6" i="1"/>
  <c r="J6" i="1"/>
  <c r="I6" i="1"/>
  <c r="G6" i="1"/>
  <c r="F6" i="1"/>
  <c r="D6" i="1"/>
  <c r="C6" i="1"/>
  <c r="E6" i="1" l="1"/>
  <c r="B6" i="1"/>
  <c r="H6" i="1"/>
  <c r="T6" i="1"/>
  <c r="AB6" i="2"/>
  <c r="AC6" i="2" s="1"/>
  <c r="N34" i="2"/>
  <c r="O34" i="2" s="1"/>
  <c r="U6" i="2"/>
  <c r="V6" i="2" s="1"/>
  <c r="G34" i="2"/>
  <c r="H34" i="2" s="1"/>
  <c r="O6" i="2"/>
</calcChain>
</file>

<file path=xl/sharedStrings.xml><?xml version="1.0" encoding="utf-8"?>
<sst xmlns="http://schemas.openxmlformats.org/spreadsheetml/2006/main" count="234" uniqueCount="58">
  <si>
    <t>年度</t>
  </si>
  <si>
    <t>2019</t>
  </si>
  <si>
    <t>2020</t>
  </si>
  <si>
    <t>2021</t>
  </si>
  <si>
    <t>2022</t>
  </si>
  <si>
    <t>2023</t>
  </si>
  <si>
    <t>類型</t>
  </si>
  <si>
    <t>諮詢代表</t>
  </si>
  <si>
    <t>委員</t>
  </si>
  <si>
    <t>性別分析</t>
  </si>
  <si>
    <t>合計</t>
  </si>
  <si>
    <t>性別</t>
  </si>
  <si>
    <t>男</t>
  </si>
  <si>
    <t>女</t>
  </si>
  <si>
    <t>總  計</t>
  </si>
  <si>
    <t>新北市政府</t>
  </si>
  <si>
    <t>臺北市政府</t>
  </si>
  <si>
    <t>桃園市政府</t>
  </si>
  <si>
    <t>臺中市政府</t>
  </si>
  <si>
    <t>未分析</t>
  </si>
  <si>
    <t>臺南市政府</t>
  </si>
  <si>
    <t>高雄市政府</t>
  </si>
  <si>
    <t>宜蘭縣政府</t>
  </si>
  <si>
    <t>新竹縣政府</t>
  </si>
  <si>
    <t>苗栗縣政府</t>
  </si>
  <si>
    <t>彰化縣政府</t>
  </si>
  <si>
    <t>南投縣政府</t>
  </si>
  <si>
    <t>雲林縣政府</t>
  </si>
  <si>
    <t>嘉義縣政府</t>
  </si>
  <si>
    <t>屏東縣政府</t>
  </si>
  <si>
    <t>臺東縣政府</t>
  </si>
  <si>
    <t>花蓮縣政府</t>
  </si>
  <si>
    <t>澎湖縣政府</t>
  </si>
  <si>
    <t>基隆市政府</t>
  </si>
  <si>
    <t>新竹市政府</t>
  </si>
  <si>
    <t>嘉義市政府</t>
  </si>
  <si>
    <t>金門縣政府</t>
  </si>
  <si>
    <t>連江縣政府</t>
  </si>
  <si>
    <t>資料來源：各直轄市、縣市政府。</t>
  </si>
  <si>
    <t>備註：
1.兒少諮詢代表：依據2011年公布兒童及少年福利與權益保障法修正全文，地方主管機關依據第10條遴聘兒少諮詢代表，於首長召集之兒少福利相關協調、研究、審議、諮詢及推動會議列席。本表所計各年度兒少諮詢代表人數係以當年度任期中之兒少代表人數為原則;倘該年度逢兒少代表改選，則以該年度最後一次遴選核定之兒少代表人數計之。
2.兒少委員：依據2019年修正兒童及少年福利與權益保障法第10條，地方主管機關應遴聘兒少代表為委員出席前開兒少福利政策相關會議。本表所計各年度兒少代表為委員人數係以當年度召開最後一次兒少福利政策會議之兒少代表委員人數。</t>
  </si>
  <si>
    <t>更新時間:2024年5月；單位:人數</t>
  </si>
  <si>
    <t>兒少代表
總人數</t>
  </si>
  <si>
    <t>類型分析</t>
  </si>
  <si>
    <t>身心
障礙</t>
  </si>
  <si>
    <t>原住
民族</t>
  </si>
  <si>
    <t>新住民
家庭</t>
  </si>
  <si>
    <t>家外
安置</t>
  </si>
  <si>
    <r>
      <t xml:space="preserve">合計
</t>
    </r>
    <r>
      <rPr>
        <b/>
        <sz val="12"/>
        <color rgb="FF000000"/>
        <rFont val="標楷體1"/>
        <family val="1"/>
        <charset val="136"/>
      </rPr>
      <t>(不分類)</t>
    </r>
  </si>
  <si>
    <t>占比</t>
  </si>
  <si>
    <t xml:space="preserve"> 總    計</t>
  </si>
  <si>
    <t>-</t>
  </si>
  <si>
    <t>註：1.關於族群或處境之分類(身心障礙、原住民族、新住民、家外安置)，同一名兒少可能同時符合複數以上類型。2.占比係指各類族群或處境兒少合計人數占兒少諮詢代表總人數之比值。</t>
  </si>
  <si>
    <t>總    計</t>
  </si>
  <si>
    <t>各縣市兒少諮詢代表多元性分析</t>
    <phoneticPr fontId="22" type="noConversion"/>
  </si>
  <si>
    <t>各縣市兒少諮詢代表及委員人數</t>
    <phoneticPr fontId="22" type="noConversion"/>
  </si>
  <si>
    <t>更新時間：2025年6月</t>
    <phoneticPr fontId="22" type="noConversion"/>
  </si>
  <si>
    <t>2024</t>
    <phoneticPr fontId="22" type="noConversion"/>
  </si>
  <si>
    <r>
      <t xml:space="preserve">合計
</t>
    </r>
    <r>
      <rPr>
        <b/>
        <sz val="12"/>
        <rFont val="標楷體1"/>
        <family val="1"/>
        <charset val="136"/>
      </rPr>
      <t>(不分類)</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</si>
</sst>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76" formatCode="0&quot; &quot;;[Red]&quot;(&quot;0&quot;)&quot;"/>
    <numFmt numFmtId="177" formatCode="&quot; &quot;#,##0&quot; &quot;;&quot;-&quot;#,##0&quot; &quot;;&quot; - &quot;;&quot; &quot;@&quot; &quot;"/>
    <numFmt numFmtId="178" formatCode="&quot; &quot;0&quot; &quot;;&quot;-&quot;0&quot; &quot;;&quot;-&quot;00&quot; &quot;;&quot; &quot;@&quot; &quot;"/>
    <numFmt numFmtId="179" formatCode="[$-404]General"/>
    <numFmt numFmtId="180" formatCode="&quot; &quot;#,##0.00&quot; &quot;;&quot;-&quot;#,##0.00&quot; &quot;;&quot;-&quot;#&quot; &quot;;&quot; &quot;@&quot; &quot;"/>
    <numFmt numFmtId="181" formatCode="&quot; &quot;#,##0&quot; &quot;;&quot; (&quot;#,##0&quot;)&quot;;&quot; - &quot;;&quot; &quot;@&quot; &quot;"/>
    <numFmt numFmtId="182" formatCode="_(* #,##0_);_(* \(#,##0\);_(* \-_);_(@_)"/>
  </numFmts>
  <fonts count="41">
    <font>
      <sz val="12"/>
      <color rgb="FF000000"/>
      <name val="Times New Roman"/>
      <family val="1"/>
    </font>
    <font>
      <sz val="12"/>
      <color rgb="FF000000"/>
      <name val="Times New Roman"/>
      <family val="1"/>
    </font>
    <font>
      <b/>
      <sz val="10"/>
      <color rgb="FF000000"/>
      <name val="Times New Roman"/>
      <family val="1"/>
    </font>
    <font>
      <sz val="10"/>
      <color rgb="FFFFFFFF"/>
      <name val="Times New Roman"/>
      <family val="1"/>
    </font>
    <font>
      <sz val="10"/>
      <color rgb="FFCC0000"/>
      <name val="Times New Roman"/>
      <family val="1"/>
    </font>
    <font>
      <b/>
      <sz val="10"/>
      <color rgb="FFFFFFFF"/>
      <name val="Times New Roman"/>
      <family val="1"/>
    </font>
    <font>
      <i/>
      <sz val="10"/>
      <color rgb="FF808080"/>
      <name val="Times New Roman"/>
      <family val="1"/>
    </font>
    <font>
      <sz val="10"/>
      <color rgb="FF006600"/>
      <name val="Times New Roman"/>
      <family val="1"/>
    </font>
    <font>
      <b/>
      <sz val="24"/>
      <color rgb="FF000000"/>
      <name val="Times New Roman"/>
      <family val="1"/>
    </font>
    <font>
      <sz val="18"/>
      <color rgb="FF000000"/>
      <name val="Times New Roman"/>
      <family val="1"/>
    </font>
    <font>
      <u/>
      <sz val="10"/>
      <color rgb="FF0000EE"/>
      <name val="Times New Roman"/>
      <family val="1"/>
    </font>
    <font>
      <sz val="10"/>
      <color rgb="FF996600"/>
      <name val="Times New Roman"/>
      <family val="1"/>
    </font>
    <font>
      <sz val="10"/>
      <color rgb="FF333333"/>
      <name val="Times New Roman"/>
      <family val="1"/>
    </font>
    <font>
      <b/>
      <i/>
      <u/>
      <sz val="10"/>
      <color rgb="FF000000"/>
      <name val="Times New Roman"/>
      <family val="1"/>
    </font>
    <font>
      <sz val="12"/>
      <color rgb="FF000000"/>
      <name val="微軟正黑體"/>
      <family val="2"/>
      <charset val="136"/>
    </font>
    <font>
      <sz val="9"/>
      <color rgb="FF000000"/>
      <name val="Times New Roman"/>
      <family val="1"/>
    </font>
    <font>
      <b/>
      <sz val="18"/>
      <color rgb="FF000000"/>
      <name val="標楷體"/>
      <family val="4"/>
      <charset val="136"/>
    </font>
    <font>
      <sz val="12"/>
      <color rgb="FF000000"/>
      <name val="標楷體"/>
      <family val="4"/>
      <charset val="136"/>
    </font>
    <font>
      <sz val="14"/>
      <color rgb="FF000000"/>
      <name val="標楷體"/>
      <family val="4"/>
      <charset val="136"/>
    </font>
    <font>
      <b/>
      <sz val="16"/>
      <color rgb="FF000000"/>
      <name val="標楷體"/>
      <family val="4"/>
      <charset val="136"/>
    </font>
    <font>
      <b/>
      <sz val="14"/>
      <color rgb="FF000000"/>
      <name val="標楷體"/>
      <family val="4"/>
      <charset val="136"/>
    </font>
    <font>
      <sz val="16"/>
      <color rgb="FF000000"/>
      <name val="標楷體"/>
      <family val="4"/>
      <charset val="136"/>
    </font>
    <font>
      <sz val="9"/>
      <name val="細明體"/>
      <family val="3"/>
      <charset val="136"/>
    </font>
    <font>
      <b/>
      <sz val="12"/>
      <color rgb="FF000000"/>
      <name val="標楷體1"/>
      <family val="1"/>
      <charset val="136"/>
    </font>
    <font>
      <sz val="12"/>
      <color theme="1"/>
      <name val="新細明體"/>
      <family val="1"/>
      <charset val="136"/>
      <scheme val="minor"/>
    </font>
    <font>
      <sz val="12"/>
      <color indexed="8"/>
      <name val="新細明體"/>
      <family val="1"/>
      <charset val="136"/>
    </font>
    <font>
      <sz val="12"/>
      <name val="新細明體"/>
      <family val="1"/>
      <charset val="136"/>
    </font>
    <font>
      <sz val="12"/>
      <name val="Times New Roman"/>
      <family val="1"/>
    </font>
    <font>
      <sz val="9"/>
      <name val="Times New Roman"/>
      <family val="1"/>
    </font>
    <font>
      <sz val="12"/>
      <name val="微軟正黑體"/>
      <family val="2"/>
      <charset val="136"/>
    </font>
    <font>
      <sz val="12"/>
      <color indexed="8"/>
      <name val="微軟正黑體"/>
      <family val="2"/>
      <charset val="136"/>
    </font>
    <font>
      <sz val="12"/>
      <color indexed="63"/>
      <name val="微軟正黑體"/>
      <family val="2"/>
      <charset val="136"/>
    </font>
    <font>
      <sz val="12"/>
      <color indexed="23"/>
      <name val="微軟正黑體"/>
      <family val="2"/>
      <charset val="136"/>
    </font>
    <font>
      <sz val="12"/>
      <color indexed="17"/>
      <name val="微軟正黑體"/>
      <family val="2"/>
      <charset val="136"/>
    </font>
    <font>
      <sz val="12"/>
      <color indexed="19"/>
      <name val="微軟正黑體"/>
      <family val="2"/>
      <charset val="136"/>
    </font>
    <font>
      <sz val="12"/>
      <color indexed="10"/>
      <name val="微軟正黑體"/>
      <family val="2"/>
      <charset val="136"/>
    </font>
    <font>
      <sz val="12"/>
      <color indexed="9"/>
      <name val="微軟正黑體"/>
      <family val="2"/>
      <charset val="136"/>
    </font>
    <font>
      <b/>
      <sz val="16"/>
      <name val="標楷體"/>
      <family val="4"/>
      <charset val="136"/>
    </font>
    <font>
      <b/>
      <sz val="14"/>
      <name val="標楷體"/>
      <family val="4"/>
      <charset val="136"/>
    </font>
    <font>
      <b/>
      <sz val="12"/>
      <name val="標楷體1"/>
      <family val="1"/>
      <charset val="136"/>
    </font>
    <font>
      <sz val="14"/>
      <name val="標楷體"/>
      <family val="4"/>
      <charset val="136"/>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0"/>
        <bgColor indexed="16"/>
      </patternFill>
    </fill>
    <fill>
      <patternFill patternType="solid">
        <fgColor indexed="42"/>
        <bgColor indexed="27"/>
      </patternFill>
    </fill>
    <fill>
      <patternFill patternType="solid">
        <fgColor indexed="26"/>
        <bgColor indexed="9"/>
      </patternFill>
    </fill>
  </fills>
  <borders count="36">
    <border>
      <left/>
      <right/>
      <top/>
      <bottom/>
      <diagonal/>
    </border>
    <border>
      <left style="thin">
        <color rgb="FF808080"/>
      </left>
      <right style="thin">
        <color rgb="FF808080"/>
      </right>
      <top style="thin">
        <color rgb="FF808080"/>
      </top>
      <bottom style="thin">
        <color rgb="FF808080"/>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medium">
        <color rgb="FF000000"/>
      </bottom>
      <diagonal/>
    </border>
    <border>
      <left style="thin">
        <color indexed="23"/>
      </left>
      <right style="thin">
        <color indexed="23"/>
      </right>
      <top style="thin">
        <color indexed="23"/>
      </top>
      <bottom style="thin">
        <color indexed="23"/>
      </bottom>
      <diagonal/>
    </border>
  </borders>
  <cellStyleXfs count="109">
    <xf numFmtId="0" fontId="0" fillId="0" borderId="0">
      <alignment vertical="center"/>
    </xf>
    <xf numFmtId="0" fontId="1" fillId="0" borderId="0"/>
    <xf numFmtId="0" fontId="2" fillId="0" borderId="0">
      <alignment vertical="center"/>
    </xf>
    <xf numFmtId="0" fontId="3" fillId="2" borderId="0">
      <alignment vertical="center"/>
    </xf>
    <xf numFmtId="0" fontId="3" fillId="3" borderId="0">
      <alignment vertical="center"/>
    </xf>
    <xf numFmtId="0" fontId="2" fillId="4" borderId="0">
      <alignment vertical="center"/>
    </xf>
    <xf numFmtId="0" fontId="4" fillId="5" borderId="0">
      <alignment vertical="center"/>
    </xf>
    <xf numFmtId="0" fontId="5" fillId="6" borderId="0">
      <alignment vertical="center"/>
    </xf>
    <xf numFmtId="179" fontId="1" fillId="0" borderId="0">
      <alignment vertical="center"/>
    </xf>
    <xf numFmtId="9" fontId="1" fillId="0" borderId="0">
      <alignment vertical="center"/>
    </xf>
    <xf numFmtId="0" fontId="6" fillId="0" borderId="0">
      <alignment vertical="center"/>
    </xf>
    <xf numFmtId="0" fontId="7" fillId="7" borderId="0">
      <alignment vertical="center"/>
    </xf>
    <xf numFmtId="0" fontId="8" fillId="0" borderId="0">
      <alignment vertical="center"/>
    </xf>
    <xf numFmtId="0" fontId="9" fillId="0" borderId="0">
      <alignment vertical="center"/>
    </xf>
    <xf numFmtId="0" fontId="1" fillId="0" borderId="0">
      <alignment vertical="center"/>
    </xf>
    <xf numFmtId="0" fontId="10" fillId="0" borderId="0">
      <alignment vertical="center"/>
    </xf>
    <xf numFmtId="0" fontId="11" fillId="8" borderId="0">
      <alignment vertical="center"/>
    </xf>
    <xf numFmtId="0" fontId="12" fillId="8" borderId="1">
      <alignment vertical="center"/>
    </xf>
    <xf numFmtId="0" fontId="13"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5"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180" fontId="1" fillId="0" borderId="0">
      <alignment vertical="center"/>
    </xf>
    <xf numFmtId="180" fontId="1" fillId="0" borderId="0">
      <alignment vertical="center"/>
    </xf>
    <xf numFmtId="180" fontId="1" fillId="0" borderId="0">
      <alignment vertical="center"/>
    </xf>
    <xf numFmtId="180" fontId="1" fillId="0" borderId="0">
      <alignment vertical="center"/>
    </xf>
    <xf numFmtId="180" fontId="1" fillId="0" borderId="0">
      <alignment vertical="center"/>
    </xf>
    <xf numFmtId="180" fontId="1" fillId="0" borderId="0">
      <alignment vertical="center"/>
    </xf>
    <xf numFmtId="180" fontId="1" fillId="0" borderId="0">
      <alignment vertical="center"/>
    </xf>
    <xf numFmtId="177" fontId="1" fillId="0" borderId="0">
      <alignment vertical="center"/>
    </xf>
    <xf numFmtId="181" fontId="14"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177" fontId="1" fillId="0" borderId="0">
      <alignment vertical="center"/>
    </xf>
    <xf numFmtId="9" fontId="1" fillId="0" borderId="0">
      <alignment vertical="center"/>
    </xf>
    <xf numFmtId="0" fontId="24" fillId="0" borderId="0">
      <alignment vertical="center"/>
    </xf>
    <xf numFmtId="0" fontId="25" fillId="0" borderId="0"/>
    <xf numFmtId="0" fontId="30" fillId="0" borderId="0" applyNumberFormat="0" applyFill="0" applyBorder="0" applyAlignment="0" applyProtection="0"/>
    <xf numFmtId="0" fontId="36" fillId="9" borderId="0" applyNumberFormat="0" applyBorder="0" applyAlignment="0" applyProtection="0"/>
    <xf numFmtId="0" fontId="36" fillId="10" borderId="0" applyNumberFormat="0" applyBorder="0" applyAlignment="0" applyProtection="0"/>
    <xf numFmtId="0" fontId="30" fillId="11" borderId="0" applyNumberFormat="0" applyBorder="0" applyAlignment="0" applyProtection="0"/>
    <xf numFmtId="0" fontId="35" fillId="12" borderId="0" applyNumberFormat="0" applyBorder="0" applyAlignment="0" applyProtection="0"/>
    <xf numFmtId="2" fontId="25" fillId="0" borderId="0" applyFill="0" applyBorder="0" applyProtection="0">
      <alignment vertical="center"/>
    </xf>
    <xf numFmtId="0" fontId="36" fillId="13" borderId="0" applyNumberFormat="0" applyBorder="0" applyAlignment="0" applyProtection="0"/>
    <xf numFmtId="0" fontId="32" fillId="0" borderId="0" applyNumberFormat="0" applyFill="0" applyBorder="0" applyAlignment="0" applyProtection="0"/>
    <xf numFmtId="0" fontId="33" fillId="14"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4" fillId="15" borderId="0" applyNumberFormat="0" applyBorder="0" applyAlignment="0" applyProtection="0"/>
    <xf numFmtId="0" fontId="31" fillId="15" borderId="35" applyNumberFormat="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5" fillId="0" borderId="0" applyNumberFormat="0" applyFill="0" applyBorder="0" applyAlignment="0" applyProtection="0"/>
    <xf numFmtId="0" fontId="24" fillId="0" borderId="0">
      <alignment vertical="center"/>
    </xf>
    <xf numFmtId="0" fontId="24" fillId="0" borderId="0">
      <alignment vertical="center"/>
    </xf>
    <xf numFmtId="0" fontId="24" fillId="0" borderId="0">
      <alignment vertical="center"/>
    </xf>
    <xf numFmtId="0" fontId="26" fillId="0" borderId="0">
      <alignment vertical="center"/>
    </xf>
    <xf numFmtId="0" fontId="26" fillId="0" borderId="0">
      <alignment vertical="center"/>
    </xf>
    <xf numFmtId="0" fontId="29" fillId="0" borderId="0"/>
    <xf numFmtId="0" fontId="28" fillId="0" borderId="0"/>
    <xf numFmtId="0" fontId="24" fillId="0" borderId="0">
      <alignment vertical="center"/>
    </xf>
    <xf numFmtId="0" fontId="24" fillId="0" borderId="0">
      <alignment vertical="center"/>
    </xf>
    <xf numFmtId="0" fontId="26" fillId="0" borderId="0"/>
    <xf numFmtId="0" fontId="27" fillId="0" borderId="0"/>
    <xf numFmtId="0" fontId="24" fillId="0" borderId="0">
      <alignment vertical="center"/>
    </xf>
    <xf numFmtId="0" fontId="24" fillId="0" borderId="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6" fillId="0" borderId="0" applyFont="0" applyFill="0" applyBorder="0" applyAlignment="0" applyProtection="0"/>
    <xf numFmtId="43" fontId="26" fillId="0" borderId="0" applyFont="0" applyFill="0" applyBorder="0" applyAlignment="0" applyProtection="0"/>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3" fontId="24" fillId="0" borderId="0" applyFont="0" applyFill="0" applyBorder="0" applyAlignment="0" applyProtection="0">
      <alignment vertical="center"/>
    </xf>
    <xf numFmtId="41" fontId="24" fillId="0" borderId="0" applyFont="0" applyFill="0" applyBorder="0" applyAlignment="0" applyProtection="0">
      <alignment vertical="center"/>
    </xf>
    <xf numFmtId="41" fontId="28" fillId="0" borderId="0" applyFont="0" applyFill="0" applyBorder="0" applyAlignment="0" applyProtection="0"/>
    <xf numFmtId="182" fontId="29" fillId="0" borderId="0" applyFill="0" applyBorder="0" applyAlignment="0" applyProtection="0"/>
    <xf numFmtId="41" fontId="28" fillId="0" borderId="0" applyFont="0" applyFill="0" applyBorder="0" applyAlignment="0" applyProtection="0"/>
    <xf numFmtId="41" fontId="24" fillId="0" borderId="0" applyFont="0" applyFill="0" applyBorder="0" applyAlignment="0" applyProtection="0">
      <alignment vertical="center"/>
    </xf>
    <xf numFmtId="41" fontId="24" fillId="0" borderId="0" applyFont="0" applyFill="0" applyBorder="0" applyAlignment="0" applyProtection="0">
      <alignment vertical="center"/>
    </xf>
    <xf numFmtId="41" fontId="27" fillId="0" borderId="0" applyFont="0" applyFill="0" applyBorder="0" applyAlignment="0" applyProtection="0"/>
    <xf numFmtId="41" fontId="27" fillId="0" borderId="0" applyFont="0" applyFill="0" applyBorder="0" applyAlignment="0" applyProtection="0"/>
    <xf numFmtId="41" fontId="24" fillId="0" borderId="0" applyFont="0" applyFill="0" applyBorder="0" applyAlignment="0" applyProtection="0">
      <alignment vertical="center"/>
    </xf>
    <xf numFmtId="41" fontId="24" fillId="0" borderId="0" applyFont="0" applyFill="0" applyBorder="0" applyAlignment="0" applyProtection="0">
      <alignment vertical="center"/>
    </xf>
    <xf numFmtId="41"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106">
    <xf numFmtId="0" fontId="0" fillId="0" borderId="0" xfId="0">
      <alignment vertical="center"/>
    </xf>
    <xf numFmtId="0" fontId="18" fillId="0" borderId="0" xfId="0" applyFont="1">
      <alignment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176" fontId="20" fillId="0" borderId="9" xfId="37" applyNumberFormat="1" applyFont="1" applyFill="1" applyBorder="1" applyAlignment="1">
      <alignment horizontal="center" vertical="center" wrapText="1"/>
    </xf>
    <xf numFmtId="49" fontId="20" fillId="0" borderId="8" xfId="37" applyNumberFormat="1" applyFont="1" applyFill="1" applyBorder="1" applyAlignment="1">
      <alignment horizontal="center" vertical="center" wrapText="1"/>
    </xf>
    <xf numFmtId="49" fontId="20" fillId="0" borderId="9" xfId="37" applyNumberFormat="1" applyFont="1" applyFill="1" applyBorder="1" applyAlignment="1">
      <alignment horizontal="center" vertical="center" wrapText="1"/>
    </xf>
    <xf numFmtId="49" fontId="20" fillId="0" borderId="10" xfId="37" applyNumberFormat="1" applyFont="1" applyFill="1" applyBorder="1" applyAlignment="1">
      <alignment horizontal="center" vertical="center" wrapText="1"/>
    </xf>
    <xf numFmtId="176" fontId="19" fillId="0" borderId="11" xfId="37" applyNumberFormat="1" applyFont="1" applyFill="1" applyBorder="1" applyAlignment="1">
      <alignment horizontal="center" vertical="center" wrapText="1"/>
    </xf>
    <xf numFmtId="177" fontId="18" fillId="0" borderId="12" xfId="0" applyNumberFormat="1" applyFont="1" applyFill="1" applyBorder="1" applyAlignment="1">
      <alignment horizontal="center" vertical="center"/>
    </xf>
    <xf numFmtId="177" fontId="18" fillId="0" borderId="13" xfId="0" applyNumberFormat="1" applyFont="1" applyFill="1" applyBorder="1" applyAlignment="1">
      <alignment horizontal="center" vertical="center"/>
    </xf>
    <xf numFmtId="177" fontId="18" fillId="0" borderId="14" xfId="0" applyNumberFormat="1" applyFont="1" applyFill="1" applyBorder="1" applyAlignment="1">
      <alignment horizontal="center" vertical="center"/>
    </xf>
    <xf numFmtId="177" fontId="18" fillId="0" borderId="15" xfId="0" applyNumberFormat="1" applyFont="1" applyFill="1" applyBorder="1" applyAlignment="1">
      <alignment horizontal="center" vertical="center"/>
    </xf>
    <xf numFmtId="177" fontId="18" fillId="0" borderId="16" xfId="0" applyNumberFormat="1" applyFont="1" applyFill="1" applyBorder="1" applyAlignment="1">
      <alignment horizontal="center" vertical="center"/>
    </xf>
    <xf numFmtId="177" fontId="18" fillId="0" borderId="17" xfId="0" applyNumberFormat="1" applyFont="1" applyFill="1" applyBorder="1" applyAlignment="1">
      <alignment horizontal="center" vertical="center"/>
    </xf>
    <xf numFmtId="177" fontId="18" fillId="0" borderId="18" xfId="0" applyNumberFormat="1" applyFont="1" applyFill="1" applyBorder="1" applyAlignment="1">
      <alignment horizontal="center" vertical="center"/>
    </xf>
    <xf numFmtId="0" fontId="21" fillId="0" borderId="4" xfId="0" applyFont="1" applyFill="1" applyBorder="1" applyAlignment="1">
      <alignment horizontal="center" vertical="center" wrapText="1"/>
    </xf>
    <xf numFmtId="177" fontId="18" fillId="0" borderId="19" xfId="0" applyNumberFormat="1" applyFont="1" applyFill="1" applyBorder="1" applyAlignment="1">
      <alignment horizontal="center" vertical="center"/>
    </xf>
    <xf numFmtId="177" fontId="18" fillId="0" borderId="20" xfId="0" applyNumberFormat="1" applyFont="1" applyFill="1" applyBorder="1" applyAlignment="1">
      <alignment horizontal="center" vertical="center"/>
    </xf>
    <xf numFmtId="177" fontId="18" fillId="0" borderId="21" xfId="0" applyNumberFormat="1" applyFont="1" applyFill="1" applyBorder="1" applyAlignment="1">
      <alignment horizontal="center" vertical="center"/>
    </xf>
    <xf numFmtId="177" fontId="18" fillId="0" borderId="9" xfId="0" applyNumberFormat="1" applyFont="1" applyFill="1" applyBorder="1" applyAlignment="1">
      <alignment horizontal="center" vertical="center"/>
    </xf>
    <xf numFmtId="177" fontId="18" fillId="0" borderId="22" xfId="0" applyNumberFormat="1" applyFont="1" applyFill="1" applyBorder="1" applyAlignment="1">
      <alignment horizontal="center" vertical="center"/>
    </xf>
    <xf numFmtId="177" fontId="18" fillId="0" borderId="23" xfId="0" applyNumberFormat="1" applyFont="1" applyFill="1" applyBorder="1" applyAlignment="1">
      <alignment horizontal="center" vertical="center"/>
    </xf>
    <xf numFmtId="177" fontId="18" fillId="0" borderId="24" xfId="0" applyNumberFormat="1" applyFont="1" applyFill="1" applyBorder="1" applyAlignment="1">
      <alignment horizontal="center" vertical="center"/>
    </xf>
    <xf numFmtId="177" fontId="18" fillId="0" borderId="25"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177" fontId="18" fillId="0" borderId="26" xfId="0" applyNumberFormat="1" applyFont="1" applyFill="1" applyBorder="1" applyAlignment="1">
      <alignment horizontal="center" vertical="center"/>
    </xf>
    <xf numFmtId="177" fontId="18" fillId="0" borderId="8" xfId="0" applyNumberFormat="1" applyFont="1" applyFill="1" applyBorder="1" applyAlignment="1">
      <alignment horizontal="center" vertical="center"/>
    </xf>
    <xf numFmtId="177" fontId="18" fillId="0" borderId="27" xfId="0" applyNumberFormat="1" applyFont="1" applyFill="1" applyBorder="1" applyAlignment="1">
      <alignment horizontal="center" vertical="center"/>
    </xf>
    <xf numFmtId="177" fontId="18" fillId="0" borderId="7" xfId="0" applyNumberFormat="1" applyFont="1" applyFill="1" applyBorder="1" applyAlignment="1">
      <alignment horizontal="center" vertical="center"/>
    </xf>
    <xf numFmtId="0" fontId="21" fillId="0" borderId="28" xfId="0" applyFont="1" applyFill="1" applyBorder="1" applyAlignment="1">
      <alignment horizontal="center" vertical="center" wrapText="1"/>
    </xf>
    <xf numFmtId="177" fontId="18" fillId="0" borderId="29" xfId="0" applyNumberFormat="1" applyFont="1" applyFill="1" applyBorder="1" applyAlignment="1">
      <alignment horizontal="center" vertical="center"/>
    </xf>
    <xf numFmtId="176" fontId="18" fillId="0" borderId="0" xfId="36" applyNumberFormat="1" applyFont="1" applyFill="1" applyAlignment="1">
      <alignment vertical="center"/>
    </xf>
    <xf numFmtId="0" fontId="18" fillId="0" borderId="0" xfId="0" applyFont="1" applyFill="1" applyAlignment="1">
      <alignment horizontal="center"/>
    </xf>
    <xf numFmtId="49" fontId="18" fillId="0" borderId="0" xfId="0" applyNumberFormat="1" applyFont="1" applyFill="1" applyAlignment="1">
      <alignment horizontal="center"/>
    </xf>
    <xf numFmtId="0" fontId="20" fillId="0" borderId="0" xfId="0" applyFont="1" applyAlignment="1"/>
    <xf numFmtId="49" fontId="20" fillId="0" borderId="30" xfId="37" applyNumberFormat="1" applyFont="1" applyFill="1" applyBorder="1" applyAlignment="1">
      <alignment horizontal="center" vertical="center" wrapText="1"/>
    </xf>
    <xf numFmtId="176" fontId="18" fillId="0" borderId="0" xfId="0" applyNumberFormat="1" applyFont="1">
      <alignment vertical="center"/>
    </xf>
    <xf numFmtId="49" fontId="19" fillId="0" borderId="10" xfId="37" applyNumberFormat="1" applyFont="1" applyFill="1" applyBorder="1" applyAlignment="1">
      <alignment horizontal="center" vertical="center" wrapText="1"/>
    </xf>
    <xf numFmtId="177" fontId="18" fillId="0" borderId="7" xfId="0" applyNumberFormat="1" applyFont="1" applyBorder="1" applyAlignment="1">
      <alignment horizontal="center" vertical="center"/>
    </xf>
    <xf numFmtId="177" fontId="18" fillId="0" borderId="9" xfId="0" applyNumberFormat="1" applyFont="1" applyBorder="1" applyAlignment="1">
      <alignment horizontal="center" vertical="center"/>
    </xf>
    <xf numFmtId="9" fontId="18" fillId="0" borderId="8" xfId="55" applyFont="1" applyFill="1" applyBorder="1" applyAlignment="1">
      <alignment horizontal="center" vertical="center"/>
    </xf>
    <xf numFmtId="9" fontId="18" fillId="0" borderId="30" xfId="55" applyFont="1" applyFill="1" applyBorder="1" applyAlignment="1">
      <alignment horizontal="center" vertical="center"/>
    </xf>
    <xf numFmtId="0" fontId="21" fillId="0" borderId="10" xfId="0" applyFont="1" applyBorder="1" applyAlignment="1">
      <alignment horizontal="center" vertical="center" wrapText="1"/>
    </xf>
    <xf numFmtId="176" fontId="18" fillId="0" borderId="9" xfId="0" applyNumberFormat="1" applyFont="1" applyBorder="1" applyAlignment="1">
      <alignment horizontal="center" vertical="center"/>
    </xf>
    <xf numFmtId="0" fontId="21" fillId="0" borderId="14" xfId="0" applyFont="1" applyBorder="1" applyAlignment="1">
      <alignment horizontal="center" vertical="center" wrapText="1"/>
    </xf>
    <xf numFmtId="177" fontId="18" fillId="0" borderId="12" xfId="0" applyNumberFormat="1" applyFont="1" applyBorder="1" applyAlignment="1">
      <alignment horizontal="center" vertical="center"/>
    </xf>
    <xf numFmtId="9" fontId="18" fillId="0" borderId="14" xfId="55" applyFont="1" applyFill="1" applyBorder="1" applyAlignment="1">
      <alignment horizontal="center" vertical="center"/>
    </xf>
    <xf numFmtId="177" fontId="18" fillId="0" borderId="31" xfId="0" applyNumberFormat="1" applyFont="1" applyFill="1" applyBorder="1" applyAlignment="1">
      <alignment horizontal="center" vertical="center"/>
    </xf>
    <xf numFmtId="9" fontId="18" fillId="0" borderId="32" xfId="55" applyFont="1" applyFill="1" applyBorder="1" applyAlignment="1">
      <alignment horizontal="center" vertical="center"/>
    </xf>
    <xf numFmtId="0" fontId="18" fillId="0" borderId="0" xfId="0" applyFont="1" applyAlignment="1">
      <alignment vertical="top" wrapText="1"/>
    </xf>
    <xf numFmtId="49" fontId="19" fillId="0" borderId="5" xfId="37" applyNumberFormat="1" applyFont="1" applyFill="1" applyBorder="1" applyAlignment="1">
      <alignment horizontal="center" vertical="center" wrapText="1"/>
    </xf>
    <xf numFmtId="0" fontId="21" fillId="0" borderId="3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4" xfId="0" applyFont="1" applyBorder="1" applyAlignment="1">
      <alignment horizontal="center" vertical="center" wrapText="1"/>
    </xf>
    <xf numFmtId="0" fontId="18" fillId="0" borderId="0" xfId="0" applyFont="1" applyFill="1" applyAlignment="1">
      <alignment horizontal="left" vertical="top" wrapText="1"/>
    </xf>
    <xf numFmtId="49" fontId="19" fillId="0" borderId="4" xfId="35" applyNumberFormat="1" applyFont="1" applyFill="1" applyBorder="1" applyAlignment="1">
      <alignment horizontal="center" vertical="center" wrapText="1"/>
    </xf>
    <xf numFmtId="0" fontId="21" fillId="0" borderId="2" xfId="0" applyFont="1" applyFill="1" applyBorder="1" applyAlignment="1">
      <alignment horizontal="right" indent="3"/>
    </xf>
    <xf numFmtId="176" fontId="19" fillId="0" borderId="7" xfId="35" applyNumberFormat="1" applyFont="1" applyFill="1" applyBorder="1" applyAlignment="1">
      <alignment horizontal="center" vertical="center" wrapText="1"/>
    </xf>
    <xf numFmtId="176" fontId="19" fillId="0" borderId="8" xfId="35" applyNumberFormat="1" applyFont="1" applyFill="1" applyBorder="1" applyAlignment="1">
      <alignment horizontal="center" vertical="center" wrapText="1"/>
    </xf>
    <xf numFmtId="176" fontId="19" fillId="0" borderId="6" xfId="35" applyNumberFormat="1" applyFont="1" applyFill="1" applyBorder="1" applyAlignment="1">
      <alignment horizontal="center" vertical="center" wrapText="1"/>
    </xf>
    <xf numFmtId="176" fontId="20" fillId="0" borderId="7" xfId="37" applyNumberFormat="1" applyFont="1" applyFill="1" applyBorder="1" applyAlignment="1">
      <alignment horizontal="center" vertical="center" wrapText="1"/>
    </xf>
    <xf numFmtId="176" fontId="19" fillId="0" borderId="6" xfId="37" applyNumberFormat="1" applyFont="1" applyFill="1" applyBorder="1" applyAlignment="1">
      <alignment horizontal="center" vertical="center" wrapText="1"/>
    </xf>
    <xf numFmtId="176" fontId="20" fillId="0" borderId="8" xfId="37" applyNumberFormat="1" applyFont="1" applyFill="1" applyBorder="1" applyAlignment="1">
      <alignment horizontal="center" vertical="center" wrapText="1"/>
    </xf>
    <xf numFmtId="176" fontId="20" fillId="0" borderId="9" xfId="37" applyNumberFormat="1" applyFont="1" applyFill="1" applyBorder="1" applyAlignment="1">
      <alignment horizontal="center" vertical="center" wrapText="1"/>
    </xf>
    <xf numFmtId="177" fontId="18" fillId="0" borderId="8" xfId="0" applyNumberFormat="1" applyFont="1" applyFill="1" applyBorder="1" applyAlignment="1">
      <alignment horizontal="center" vertical="center"/>
    </xf>
    <xf numFmtId="0" fontId="16" fillId="0" borderId="2" xfId="0" applyFont="1" applyFill="1" applyBorder="1" applyAlignment="1">
      <alignment horizontal="left"/>
    </xf>
    <xf numFmtId="176" fontId="18" fillId="0" borderId="4" xfId="36" applyNumberFormat="1" applyFont="1" applyFill="1" applyBorder="1" applyAlignment="1">
      <alignment horizontal="left" vertical="center"/>
    </xf>
    <xf numFmtId="0" fontId="18" fillId="0" borderId="28" xfId="0" applyFont="1" applyFill="1" applyBorder="1" applyAlignment="1">
      <alignment horizontal="left" vertical="top" wrapText="1"/>
    </xf>
    <xf numFmtId="178" fontId="18" fillId="0" borderId="9" xfId="37" applyNumberFormat="1" applyFont="1" applyFill="1" applyBorder="1" applyAlignment="1">
      <alignment horizontal="center" vertical="center" wrapText="1"/>
    </xf>
    <xf numFmtId="0" fontId="16" fillId="0" borderId="0" xfId="0" applyFont="1" applyAlignment="1">
      <alignment horizontal="left"/>
    </xf>
    <xf numFmtId="0" fontId="17" fillId="0" borderId="0" xfId="0" applyFont="1" applyFill="1" applyAlignment="1">
      <alignment horizontal="left"/>
    </xf>
    <xf numFmtId="49" fontId="19" fillId="0" borderId="25" xfId="37"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xf>
    <xf numFmtId="49" fontId="19" fillId="0" borderId="4" xfId="37" applyNumberFormat="1" applyFont="1" applyFill="1" applyBorder="1" applyAlignment="1">
      <alignment horizontal="center" vertical="center" wrapText="1"/>
    </xf>
    <xf numFmtId="49" fontId="20" fillId="0" borderId="7" xfId="37" applyNumberFormat="1" applyFont="1" applyFill="1" applyBorder="1" applyAlignment="1">
      <alignment horizontal="center" vertical="center" wrapText="1"/>
    </xf>
    <xf numFmtId="176" fontId="20" fillId="0" borderId="8" xfId="0" applyNumberFormat="1" applyFont="1" applyFill="1" applyBorder="1" applyAlignment="1">
      <alignment horizontal="center" vertical="center"/>
    </xf>
    <xf numFmtId="49" fontId="37" fillId="0" borderId="4" xfId="37" applyNumberFormat="1" applyFont="1" applyFill="1" applyBorder="1" applyAlignment="1">
      <alignment horizontal="center" vertical="center" wrapText="1"/>
    </xf>
    <xf numFmtId="49" fontId="38" fillId="0" borderId="7" xfId="37" applyNumberFormat="1" applyFont="1" applyFill="1" applyBorder="1" applyAlignment="1">
      <alignment horizontal="center" vertical="center" wrapText="1"/>
    </xf>
    <xf numFmtId="176" fontId="38" fillId="0" borderId="8" xfId="0" applyNumberFormat="1" applyFont="1" applyFill="1" applyBorder="1" applyAlignment="1">
      <alignment horizontal="center" vertical="center"/>
    </xf>
    <xf numFmtId="49" fontId="38" fillId="0" borderId="9" xfId="37" applyNumberFormat="1" applyFont="1" applyFill="1" applyBorder="1" applyAlignment="1">
      <alignment horizontal="center" vertical="center" wrapText="1"/>
    </xf>
    <xf numFmtId="49" fontId="38" fillId="0" borderId="8" xfId="37" applyNumberFormat="1" applyFont="1" applyFill="1" applyBorder="1" applyAlignment="1">
      <alignment horizontal="center" vertical="center" wrapText="1"/>
    </xf>
    <xf numFmtId="177" fontId="40" fillId="0" borderId="7" xfId="0" applyNumberFormat="1" applyFont="1" applyFill="1" applyBorder="1" applyAlignment="1">
      <alignment horizontal="center" vertical="center"/>
    </xf>
    <xf numFmtId="177" fontId="40" fillId="0" borderId="9" xfId="0" applyNumberFormat="1" applyFont="1" applyFill="1" applyBorder="1" applyAlignment="1">
      <alignment horizontal="center" vertical="center"/>
    </xf>
    <xf numFmtId="9" fontId="40" fillId="0" borderId="8" xfId="55" applyFont="1" applyFill="1" applyBorder="1" applyAlignment="1">
      <alignment horizontal="center" vertical="center"/>
    </xf>
    <xf numFmtId="177" fontId="40" fillId="0" borderId="12" xfId="0" applyNumberFormat="1" applyFont="1" applyFill="1" applyBorder="1" applyAlignment="1">
      <alignment horizontal="center" vertical="center"/>
    </xf>
    <xf numFmtId="177" fontId="40" fillId="0" borderId="13" xfId="0" applyNumberFormat="1" applyFont="1" applyFill="1" applyBorder="1" applyAlignment="1">
      <alignment horizontal="center" vertical="center"/>
    </xf>
    <xf numFmtId="9" fontId="40" fillId="0" borderId="14" xfId="55" applyFont="1" applyFill="1" applyBorder="1" applyAlignment="1">
      <alignment horizontal="center" vertical="center"/>
    </xf>
    <xf numFmtId="49" fontId="37" fillId="0" borderId="4" xfId="35" applyNumberFormat="1" applyFont="1" applyFill="1" applyBorder="1" applyAlignment="1">
      <alignment horizontal="center" vertical="center" wrapText="1"/>
    </xf>
    <xf numFmtId="176" fontId="37" fillId="0" borderId="7" xfId="35" applyNumberFormat="1" applyFont="1" applyFill="1" applyBorder="1" applyAlignment="1">
      <alignment horizontal="center" vertical="center" wrapText="1"/>
    </xf>
    <xf numFmtId="176" fontId="37" fillId="0" borderId="8" xfId="35" applyNumberFormat="1" applyFont="1" applyFill="1" applyBorder="1" applyAlignment="1">
      <alignment horizontal="center" vertical="center" wrapText="1"/>
    </xf>
    <xf numFmtId="176" fontId="38" fillId="0" borderId="7" xfId="37" applyNumberFormat="1" applyFont="1" applyFill="1" applyBorder="1" applyAlignment="1">
      <alignment horizontal="center" vertical="center" wrapText="1"/>
    </xf>
    <xf numFmtId="176" fontId="38" fillId="0" borderId="9" xfId="37" applyNumberFormat="1" applyFont="1" applyFill="1" applyBorder="1" applyAlignment="1">
      <alignment horizontal="center" vertical="center" wrapText="1"/>
    </xf>
    <xf numFmtId="176" fontId="38" fillId="0" borderId="8" xfId="37" applyNumberFormat="1" applyFont="1" applyFill="1" applyBorder="1" applyAlignment="1">
      <alignment horizontal="center" vertical="center" wrapText="1"/>
    </xf>
    <xf numFmtId="176" fontId="38" fillId="0" borderId="9" xfId="37" applyNumberFormat="1" applyFont="1" applyFill="1" applyBorder="1" applyAlignment="1">
      <alignment horizontal="center" vertical="center" wrapText="1"/>
    </xf>
    <xf numFmtId="177" fontId="40" fillId="0" borderId="16" xfId="0" applyNumberFormat="1" applyFont="1" applyFill="1" applyBorder="1" applyAlignment="1">
      <alignment horizontal="center" vertical="center"/>
    </xf>
    <xf numFmtId="177" fontId="40" fillId="0" borderId="17" xfId="0" applyNumberFormat="1" applyFont="1" applyFill="1" applyBorder="1" applyAlignment="1">
      <alignment horizontal="center" vertical="center"/>
    </xf>
    <xf numFmtId="177" fontId="40" fillId="0" borderId="18" xfId="0" applyNumberFormat="1" applyFont="1" applyFill="1" applyBorder="1" applyAlignment="1">
      <alignment horizontal="center" vertical="center"/>
    </xf>
    <xf numFmtId="177" fontId="40" fillId="0" borderId="23" xfId="0" applyNumberFormat="1" applyFont="1" applyFill="1" applyBorder="1" applyAlignment="1">
      <alignment horizontal="center" vertical="center"/>
    </xf>
    <xf numFmtId="177" fontId="40" fillId="0" borderId="24" xfId="0" applyNumberFormat="1" applyFont="1" applyFill="1" applyBorder="1" applyAlignment="1">
      <alignment horizontal="center" vertical="center"/>
    </xf>
    <xf numFmtId="177" fontId="40" fillId="0" borderId="25" xfId="0" applyNumberFormat="1" applyFont="1" applyFill="1" applyBorder="1" applyAlignment="1">
      <alignment horizontal="center" vertical="center"/>
    </xf>
    <xf numFmtId="177" fontId="40" fillId="0" borderId="27" xfId="0" applyNumberFormat="1" applyFont="1" applyFill="1" applyBorder="1" applyAlignment="1">
      <alignment horizontal="center" vertical="center"/>
    </xf>
    <xf numFmtId="177" fontId="40" fillId="0" borderId="20" xfId="0" applyNumberFormat="1" applyFont="1" applyFill="1" applyBorder="1" applyAlignment="1">
      <alignment horizontal="center" vertical="center"/>
    </xf>
    <xf numFmtId="177" fontId="40" fillId="0" borderId="21" xfId="0" applyNumberFormat="1" applyFont="1" applyFill="1" applyBorder="1" applyAlignment="1">
      <alignment horizontal="center" vertical="center"/>
    </xf>
    <xf numFmtId="177" fontId="40" fillId="0" borderId="8" xfId="0" applyNumberFormat="1" applyFont="1" applyFill="1" applyBorder="1" applyAlignment="1">
      <alignment horizontal="center" vertical="center"/>
    </xf>
    <xf numFmtId="177" fontId="40" fillId="0" borderId="29" xfId="0" applyNumberFormat="1" applyFont="1" applyFill="1" applyBorder="1" applyAlignment="1">
      <alignment horizontal="center" vertical="center"/>
    </xf>
  </cellXfs>
  <cellStyles count="109">
    <cellStyle name="0,0_x000a_NA_x000a_" xfId="1" xr:uid="{00000000-0005-0000-0000-000000000000}"/>
    <cellStyle name="0,0_x000d__x000a_NA_x000d__x000a_" xfId="57" xr:uid="{3B4DD7E6-43CE-4529-B9C0-036994ABD160}"/>
    <cellStyle name="Accent" xfId="2" xr:uid="{00000000-0005-0000-0000-000001000000}"/>
    <cellStyle name="Accent 1" xfId="3" xr:uid="{00000000-0005-0000-0000-000002000000}"/>
    <cellStyle name="Accent 1 2" xfId="59" xr:uid="{58DF9FEA-A79A-4E19-8DC5-2FEE0234A3A2}"/>
    <cellStyle name="Accent 2" xfId="4" xr:uid="{00000000-0005-0000-0000-000003000000}"/>
    <cellStyle name="Accent 2 2" xfId="60" xr:uid="{A3D0480F-2904-4E35-958A-488A424876B6}"/>
    <cellStyle name="Accent 3" xfId="5" xr:uid="{00000000-0005-0000-0000-000004000000}"/>
    <cellStyle name="Accent 3 2" xfId="61" xr:uid="{582C9607-871A-4648-B50D-74FCBDBB27E9}"/>
    <cellStyle name="Accent 4" xfId="58" xr:uid="{35D13163-78BD-4436-B0CF-15C6C04A853B}"/>
    <cellStyle name="Bad" xfId="6" xr:uid="{00000000-0005-0000-0000-000005000000}"/>
    <cellStyle name="Bad 2" xfId="62" xr:uid="{5A3B7400-5963-41F6-A511-B2428701345A}"/>
    <cellStyle name="Default" xfId="63" xr:uid="{7643FAC8-D0A7-40EF-81F8-5F63214795C5}"/>
    <cellStyle name="Error" xfId="7" xr:uid="{00000000-0005-0000-0000-000006000000}"/>
    <cellStyle name="Error 2" xfId="64" xr:uid="{0013CBC0-7432-4EB8-A2FA-FF34396E15CC}"/>
    <cellStyle name="Excel Built-in Normal" xfId="8" xr:uid="{00000000-0005-0000-0000-000007000000}"/>
    <cellStyle name="Excel_BuiltIn_Percent" xfId="9" xr:uid="{00000000-0005-0000-0000-000008000000}"/>
    <cellStyle name="Footnote" xfId="10" xr:uid="{00000000-0005-0000-0000-000009000000}"/>
    <cellStyle name="Footnote 2" xfId="65" xr:uid="{1D2D5EBE-C388-49A3-B3FE-5BD45D9201FC}"/>
    <cellStyle name="Good" xfId="11" xr:uid="{00000000-0005-0000-0000-00000A000000}"/>
    <cellStyle name="Good 2" xfId="66" xr:uid="{0989A590-D26A-436B-9739-99ED22B2C594}"/>
    <cellStyle name="Heading" xfId="12" xr:uid="{00000000-0005-0000-0000-00000B000000}"/>
    <cellStyle name="Heading 1" xfId="13" xr:uid="{00000000-0005-0000-0000-00000C000000}"/>
    <cellStyle name="Heading 1 2" xfId="68" xr:uid="{6EBD2CF9-FCE8-4458-A8CF-47DAC7C34BB6}"/>
    <cellStyle name="Heading 2" xfId="14" xr:uid="{00000000-0005-0000-0000-00000D000000}"/>
    <cellStyle name="Heading 2 2" xfId="69" xr:uid="{42472D74-4B7F-4BD5-AF09-D0AE78FD5D36}"/>
    <cellStyle name="Heading 3" xfId="67" xr:uid="{34E8FFCE-E403-4754-B470-F4A750CD13E7}"/>
    <cellStyle name="Hyperlink" xfId="15" xr:uid="{00000000-0005-0000-0000-00000E000000}"/>
    <cellStyle name="Neutral" xfId="16" xr:uid="{00000000-0005-0000-0000-00000F000000}"/>
    <cellStyle name="Neutral 2" xfId="70" xr:uid="{5678237D-9C35-4014-A030-B14ED555A9C4}"/>
    <cellStyle name="Note" xfId="17" xr:uid="{00000000-0005-0000-0000-000010000000}"/>
    <cellStyle name="Note 2" xfId="71" xr:uid="{FD3F3BCD-0D3D-43ED-A56B-BF6CC97753AF}"/>
    <cellStyle name="Result" xfId="18" xr:uid="{00000000-0005-0000-0000-000011000000}"/>
    <cellStyle name="Status" xfId="19" xr:uid="{00000000-0005-0000-0000-000012000000}"/>
    <cellStyle name="Status 2" xfId="72" xr:uid="{46E73D52-ED99-4852-9C07-D786E29DC011}"/>
    <cellStyle name="Text" xfId="20" xr:uid="{00000000-0005-0000-0000-000013000000}"/>
    <cellStyle name="Text 2" xfId="73" xr:uid="{784CB92E-9D9B-4566-9ACA-5EE4451FA8B1}"/>
    <cellStyle name="Warning" xfId="21" xr:uid="{00000000-0005-0000-0000-000014000000}"/>
    <cellStyle name="Warning 2" xfId="74" xr:uid="{9A3C98B0-F1B3-4805-A012-E27B009A4DE1}"/>
    <cellStyle name="一般" xfId="0" builtinId="0" customBuiltin="1"/>
    <cellStyle name="一般 10" xfId="22" xr:uid="{00000000-0005-0000-0000-000016000000}"/>
    <cellStyle name="一般 10 2" xfId="75" xr:uid="{6DFB77BC-4287-4A79-9D7F-C487292ABE87}"/>
    <cellStyle name="一般 11" xfId="23" xr:uid="{00000000-0005-0000-0000-000017000000}"/>
    <cellStyle name="一般 11 2" xfId="76" xr:uid="{585599BC-7075-4D7C-B2BA-0AC21D2D20D4}"/>
    <cellStyle name="一般 12" xfId="24" xr:uid="{00000000-0005-0000-0000-000018000000}"/>
    <cellStyle name="一般 12 2" xfId="77" xr:uid="{4AA82538-244F-4FD8-B5D2-0FD11C7CF951}"/>
    <cellStyle name="一般 13" xfId="56" xr:uid="{2E09C10F-0B7A-4201-9F3C-F9822E816F0F}"/>
    <cellStyle name="一般 14" xfId="25" xr:uid="{00000000-0005-0000-0000-000019000000}"/>
    <cellStyle name="一般 14 2" xfId="78" xr:uid="{790711F3-586B-4A5D-8FD1-3FD60D2E4CDC}"/>
    <cellStyle name="一般 2" xfId="26" xr:uid="{00000000-0005-0000-0000-00001A000000}"/>
    <cellStyle name="一般 2 2" xfId="27" xr:uid="{00000000-0005-0000-0000-00001B000000}"/>
    <cellStyle name="一般 2 2 2" xfId="80" xr:uid="{776A8797-2273-437B-A15C-961137A8E4C3}"/>
    <cellStyle name="一般 2 3" xfId="79" xr:uid="{9401AA9F-9230-44F9-9757-BE3389B14BE1}"/>
    <cellStyle name="一般 3" xfId="28" xr:uid="{00000000-0005-0000-0000-00001C000000}"/>
    <cellStyle name="一般 3 2" xfId="81" xr:uid="{9F61F7BC-1BD4-4094-A7A4-6EF24033030A}"/>
    <cellStyle name="一般 4" xfId="29" xr:uid="{00000000-0005-0000-0000-00001D000000}"/>
    <cellStyle name="一般 4 2" xfId="82" xr:uid="{81813B0B-0BF0-4959-AAEF-33D57987EA6A}"/>
    <cellStyle name="一般 5" xfId="30" xr:uid="{00000000-0005-0000-0000-00001E000000}"/>
    <cellStyle name="一般 5 2" xfId="83" xr:uid="{841A7AEF-A8DA-4F19-BB37-0920EF66DAA0}"/>
    <cellStyle name="一般 6" xfId="31" xr:uid="{00000000-0005-0000-0000-00001F000000}"/>
    <cellStyle name="一般 6 2" xfId="84" xr:uid="{10599083-F7B7-4351-89B3-E90F8FDC597F}"/>
    <cellStyle name="一般 7" xfId="32" xr:uid="{00000000-0005-0000-0000-000020000000}"/>
    <cellStyle name="一般 7 2" xfId="85" xr:uid="{4DBDEFED-A7A8-4D2C-8B34-CA54CE23739E}"/>
    <cellStyle name="一般 8" xfId="33" xr:uid="{00000000-0005-0000-0000-000021000000}"/>
    <cellStyle name="一般 8 2" xfId="86" xr:uid="{9B7CF88B-E876-40E6-9D11-2774A59DF345}"/>
    <cellStyle name="一般 9" xfId="34" xr:uid="{00000000-0005-0000-0000-000022000000}"/>
    <cellStyle name="一般 9 2" xfId="87" xr:uid="{4441A923-82C9-412F-A4F5-B99EC430FE6F}"/>
    <cellStyle name="一般_1832-01-03-2.兒童及少年福利服務" xfId="35" xr:uid="{00000000-0005-0000-0000-000023000000}"/>
    <cellStyle name="一般_moi04-05" xfId="36" xr:uid="{00000000-0005-0000-0000-000024000000}"/>
    <cellStyle name="一般_Sheet1" xfId="37" xr:uid="{00000000-0005-0000-0000-000025000000}"/>
    <cellStyle name="千分位 2" xfId="38" xr:uid="{00000000-0005-0000-0000-000026000000}"/>
    <cellStyle name="千分位 2 2" xfId="39" xr:uid="{00000000-0005-0000-0000-000027000000}"/>
    <cellStyle name="千分位 2 2 2" xfId="90" xr:uid="{6BCAD608-023F-49C9-9F47-56AB95502C79}"/>
    <cellStyle name="千分位 2 3" xfId="89" xr:uid="{660D5869-BD48-4DD2-9234-EF41337DF9B6}"/>
    <cellStyle name="千分位 3" xfId="40" xr:uid="{00000000-0005-0000-0000-000028000000}"/>
    <cellStyle name="千分位 3 2" xfId="41" xr:uid="{00000000-0005-0000-0000-000029000000}"/>
    <cellStyle name="千分位 3 2 2" xfId="92" xr:uid="{C2E5EC41-4050-4440-9B37-9375173F6192}"/>
    <cellStyle name="千分位 3 3" xfId="91" xr:uid="{AA73E624-8739-48BD-9D0B-18D11584E239}"/>
    <cellStyle name="千分位 4" xfId="42" xr:uid="{00000000-0005-0000-0000-00002A000000}"/>
    <cellStyle name="千分位 4 2" xfId="43" xr:uid="{00000000-0005-0000-0000-00002B000000}"/>
    <cellStyle name="千分位 4 2 2" xfId="94" xr:uid="{911C88ED-BDC9-4818-9E1B-361B7DC0E453}"/>
    <cellStyle name="千分位 4 3" xfId="93" xr:uid="{F381489B-28CD-4B74-A9A5-F2C7958FD85A}"/>
    <cellStyle name="千分位 5" xfId="44" xr:uid="{00000000-0005-0000-0000-00002C000000}"/>
    <cellStyle name="千分位 5 2" xfId="95" xr:uid="{02069421-3FD3-499C-8BDD-A167D2F6BD96}"/>
    <cellStyle name="千分位 6" xfId="88" xr:uid="{2ECFD4F6-6E6A-48A5-91F3-40CEDDFA27F2}"/>
    <cellStyle name="千分位[0] 2" xfId="45" xr:uid="{00000000-0005-0000-0000-00002D000000}"/>
    <cellStyle name="千分位[0] 2 2" xfId="46" xr:uid="{00000000-0005-0000-0000-00002E000000}"/>
    <cellStyle name="千分位[0] 2 2 2" xfId="98" xr:uid="{7A311FF8-4019-4747-9011-3745C05ED311}"/>
    <cellStyle name="千分位[0] 2 3" xfId="47" xr:uid="{00000000-0005-0000-0000-00002F000000}"/>
    <cellStyle name="千分位[0] 2 3 2" xfId="99" xr:uid="{328C7985-48AD-4C64-89A4-AD2F7E4B997F}"/>
    <cellStyle name="千分位[0] 2 4" xfId="97" xr:uid="{110E3F16-29C5-43A2-8970-60852100A53D}"/>
    <cellStyle name="千分位[0] 3" xfId="48" xr:uid="{00000000-0005-0000-0000-000030000000}"/>
    <cellStyle name="千分位[0] 3 2" xfId="49" xr:uid="{00000000-0005-0000-0000-000031000000}"/>
    <cellStyle name="千分位[0] 3 2 2" xfId="101" xr:uid="{A584DDB9-CA9C-47AF-88B0-33FA39257B66}"/>
    <cellStyle name="千分位[0] 3 3" xfId="100" xr:uid="{D565FB62-90FF-4DC3-B4AB-5A8576970EB4}"/>
    <cellStyle name="千分位[0] 4" xfId="50" xr:uid="{00000000-0005-0000-0000-000032000000}"/>
    <cellStyle name="千分位[0] 4 2" xfId="51" xr:uid="{00000000-0005-0000-0000-000033000000}"/>
    <cellStyle name="千分位[0] 4 2 2" xfId="103" xr:uid="{B9F8DD6F-EC42-47F9-AC1A-AAE75745585D}"/>
    <cellStyle name="千分位[0] 4 3" xfId="102" xr:uid="{369F6532-FAB0-4265-AF8F-408D404459EF}"/>
    <cellStyle name="千分位[0] 5" xfId="52" xr:uid="{00000000-0005-0000-0000-000034000000}"/>
    <cellStyle name="千分位[0] 5 2" xfId="53" xr:uid="{00000000-0005-0000-0000-000035000000}"/>
    <cellStyle name="千分位[0] 5 2 2" xfId="105" xr:uid="{33DB99D9-DDBB-4620-965A-5F63C080A924}"/>
    <cellStyle name="千分位[0] 5 3" xfId="104" xr:uid="{2248D326-F87D-401F-8DFA-F8591F0C76CA}"/>
    <cellStyle name="千分位[0] 6" xfId="54" xr:uid="{00000000-0005-0000-0000-000036000000}"/>
    <cellStyle name="千分位[0] 6 2" xfId="106" xr:uid="{3BD663D9-7AF8-4615-93FB-499CF51695AF}"/>
    <cellStyle name="千分位[0] 7" xfId="96" xr:uid="{AC1A04A4-3652-4CD8-BCAA-BB3740772C35}"/>
    <cellStyle name="百分比 2" xfId="55" xr:uid="{00000000-0005-0000-0000-000037000000}"/>
    <cellStyle name="百分比 2 2" xfId="108" xr:uid="{23735C92-57FF-48D3-A551-02B6BA00A09E}"/>
    <cellStyle name="百分比 3" xfId="107" xr:uid="{6A2A5800-8549-4769-83EB-8205505545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30"/>
  <sheetViews>
    <sheetView tabSelected="1" view="pageBreakPreview" zoomScale="55" zoomScaleNormal="100" zoomScaleSheetLayoutView="55" workbookViewId="0">
      <selection activeCell="O17" sqref="O17"/>
    </sheetView>
  </sheetViews>
  <sheetFormatPr defaultColWidth="8.875" defaultRowHeight="19.5"/>
  <cols>
    <col min="1" max="1" width="19.25" style="1" customWidth="1"/>
    <col min="2" max="19" width="8.75" style="1" customWidth="1"/>
    <col min="20" max="20" width="8.875" style="1" customWidth="1"/>
    <col min="21" max="36" width="8.875" style="1"/>
    <col min="37" max="37" width="8.875" style="1" customWidth="1"/>
    <col min="38" max="16384" width="8.875" style="1"/>
  </cols>
  <sheetData>
    <row r="1" spans="1:43" ht="26.25" thickBot="1">
      <c r="A1" s="66" t="s">
        <v>54</v>
      </c>
      <c r="B1" s="66"/>
      <c r="C1" s="66"/>
      <c r="D1" s="66"/>
      <c r="E1" s="66"/>
      <c r="F1" s="66"/>
      <c r="G1" s="66"/>
      <c r="H1" s="66"/>
      <c r="I1" s="66"/>
      <c r="J1" s="66"/>
      <c r="K1" s="66"/>
      <c r="L1" s="66"/>
      <c r="M1" s="66"/>
      <c r="N1" s="66"/>
      <c r="O1" s="66"/>
      <c r="P1" s="66"/>
      <c r="Q1" s="66"/>
      <c r="R1" s="66"/>
      <c r="S1" s="66"/>
      <c r="T1" s="57" t="s">
        <v>55</v>
      </c>
      <c r="U1" s="57"/>
      <c r="V1" s="57"/>
      <c r="W1" s="57"/>
      <c r="X1" s="57"/>
      <c r="Y1" s="57"/>
      <c r="Z1" s="57"/>
      <c r="AA1" s="57"/>
      <c r="AB1" s="57"/>
      <c r="AC1" s="57"/>
      <c r="AD1" s="57"/>
      <c r="AE1" s="57"/>
      <c r="AF1" s="57"/>
      <c r="AG1" s="57"/>
      <c r="AH1" s="57"/>
      <c r="AI1" s="57"/>
      <c r="AJ1" s="57"/>
      <c r="AK1" s="57"/>
      <c r="AL1" s="57"/>
      <c r="AM1" s="57"/>
      <c r="AN1" s="57"/>
      <c r="AO1" s="57"/>
      <c r="AP1" s="57"/>
      <c r="AQ1" s="57"/>
    </row>
    <row r="2" spans="1:43" ht="25.15" customHeight="1">
      <c r="A2" s="2" t="s">
        <v>0</v>
      </c>
      <c r="B2" s="56">
        <v>2017</v>
      </c>
      <c r="C2" s="56"/>
      <c r="D2" s="56"/>
      <c r="E2" s="56">
        <v>2018</v>
      </c>
      <c r="F2" s="56"/>
      <c r="G2" s="56"/>
      <c r="H2" s="56" t="s">
        <v>1</v>
      </c>
      <c r="I2" s="56"/>
      <c r="J2" s="56"/>
      <c r="K2" s="56"/>
      <c r="L2" s="56"/>
      <c r="M2" s="56"/>
      <c r="N2" s="56" t="s">
        <v>2</v>
      </c>
      <c r="O2" s="56"/>
      <c r="P2" s="56"/>
      <c r="Q2" s="56"/>
      <c r="R2" s="56"/>
      <c r="S2" s="56"/>
      <c r="T2" s="56" t="s">
        <v>3</v>
      </c>
      <c r="U2" s="56"/>
      <c r="V2" s="56"/>
      <c r="W2" s="56"/>
      <c r="X2" s="56"/>
      <c r="Y2" s="56"/>
      <c r="Z2" s="56" t="s">
        <v>4</v>
      </c>
      <c r="AA2" s="56"/>
      <c r="AB2" s="56"/>
      <c r="AC2" s="56"/>
      <c r="AD2" s="56"/>
      <c r="AE2" s="56"/>
      <c r="AF2" s="56" t="s">
        <v>5</v>
      </c>
      <c r="AG2" s="56"/>
      <c r="AH2" s="56"/>
      <c r="AI2" s="56"/>
      <c r="AJ2" s="56"/>
      <c r="AK2" s="56"/>
      <c r="AL2" s="88" t="s">
        <v>56</v>
      </c>
      <c r="AM2" s="88"/>
      <c r="AN2" s="88"/>
      <c r="AO2" s="88"/>
      <c r="AP2" s="88"/>
      <c r="AQ2" s="88"/>
    </row>
    <row r="3" spans="1:43" ht="22.15" customHeight="1">
      <c r="A3" s="3" t="s">
        <v>6</v>
      </c>
      <c r="B3" s="60" t="s">
        <v>7</v>
      </c>
      <c r="C3" s="60"/>
      <c r="D3" s="60"/>
      <c r="E3" s="60" t="s">
        <v>7</v>
      </c>
      <c r="F3" s="60"/>
      <c r="G3" s="60"/>
      <c r="H3" s="58" t="s">
        <v>7</v>
      </c>
      <c r="I3" s="58"/>
      <c r="J3" s="58"/>
      <c r="K3" s="59" t="s">
        <v>8</v>
      </c>
      <c r="L3" s="59"/>
      <c r="M3" s="59"/>
      <c r="N3" s="58" t="s">
        <v>7</v>
      </c>
      <c r="O3" s="58"/>
      <c r="P3" s="58"/>
      <c r="Q3" s="59" t="s">
        <v>8</v>
      </c>
      <c r="R3" s="59"/>
      <c r="S3" s="59"/>
      <c r="T3" s="58" t="s">
        <v>7</v>
      </c>
      <c r="U3" s="58"/>
      <c r="V3" s="58"/>
      <c r="W3" s="59" t="s">
        <v>8</v>
      </c>
      <c r="X3" s="59"/>
      <c r="Y3" s="59"/>
      <c r="Z3" s="58" t="s">
        <v>7</v>
      </c>
      <c r="AA3" s="58"/>
      <c r="AB3" s="58"/>
      <c r="AC3" s="59" t="s">
        <v>8</v>
      </c>
      <c r="AD3" s="59"/>
      <c r="AE3" s="59"/>
      <c r="AF3" s="58" t="s">
        <v>7</v>
      </c>
      <c r="AG3" s="58"/>
      <c r="AH3" s="58"/>
      <c r="AI3" s="59" t="s">
        <v>8</v>
      </c>
      <c r="AJ3" s="59"/>
      <c r="AK3" s="59"/>
      <c r="AL3" s="89" t="s">
        <v>7</v>
      </c>
      <c r="AM3" s="89"/>
      <c r="AN3" s="89"/>
      <c r="AO3" s="90" t="s">
        <v>8</v>
      </c>
      <c r="AP3" s="90"/>
      <c r="AQ3" s="90"/>
    </row>
    <row r="4" spans="1:43" ht="19.899999999999999" customHeight="1">
      <c r="A4" s="62" t="s">
        <v>9</v>
      </c>
      <c r="B4" s="61" t="s">
        <v>10</v>
      </c>
      <c r="C4" s="63" t="s">
        <v>11</v>
      </c>
      <c r="D4" s="63"/>
      <c r="E4" s="61" t="s">
        <v>10</v>
      </c>
      <c r="F4" s="63" t="s">
        <v>11</v>
      </c>
      <c r="G4" s="63"/>
      <c r="H4" s="61" t="s">
        <v>10</v>
      </c>
      <c r="I4" s="64" t="s">
        <v>11</v>
      </c>
      <c r="J4" s="64"/>
      <c r="K4" s="64" t="s">
        <v>10</v>
      </c>
      <c r="L4" s="63" t="s">
        <v>11</v>
      </c>
      <c r="M4" s="63"/>
      <c r="N4" s="61" t="s">
        <v>10</v>
      </c>
      <c r="O4" s="64" t="s">
        <v>11</v>
      </c>
      <c r="P4" s="64"/>
      <c r="Q4" s="64" t="s">
        <v>10</v>
      </c>
      <c r="R4" s="63" t="s">
        <v>11</v>
      </c>
      <c r="S4" s="63"/>
      <c r="T4" s="61" t="s">
        <v>10</v>
      </c>
      <c r="U4" s="64" t="s">
        <v>11</v>
      </c>
      <c r="V4" s="64"/>
      <c r="W4" s="64" t="s">
        <v>10</v>
      </c>
      <c r="X4" s="63" t="s">
        <v>11</v>
      </c>
      <c r="Y4" s="63"/>
      <c r="Z4" s="61" t="s">
        <v>10</v>
      </c>
      <c r="AA4" s="64" t="s">
        <v>11</v>
      </c>
      <c r="AB4" s="64"/>
      <c r="AC4" s="64" t="s">
        <v>10</v>
      </c>
      <c r="AD4" s="63" t="s">
        <v>11</v>
      </c>
      <c r="AE4" s="63"/>
      <c r="AF4" s="61" t="s">
        <v>10</v>
      </c>
      <c r="AG4" s="64" t="s">
        <v>11</v>
      </c>
      <c r="AH4" s="64"/>
      <c r="AI4" s="64" t="s">
        <v>10</v>
      </c>
      <c r="AJ4" s="63" t="s">
        <v>11</v>
      </c>
      <c r="AK4" s="63"/>
      <c r="AL4" s="91" t="s">
        <v>10</v>
      </c>
      <c r="AM4" s="92" t="s">
        <v>11</v>
      </c>
      <c r="AN4" s="92"/>
      <c r="AO4" s="92" t="s">
        <v>10</v>
      </c>
      <c r="AP4" s="93" t="s">
        <v>11</v>
      </c>
      <c r="AQ4" s="93"/>
    </row>
    <row r="5" spans="1:43" ht="19.899999999999999" customHeight="1">
      <c r="A5" s="62"/>
      <c r="B5" s="61"/>
      <c r="C5" s="4" t="s">
        <v>12</v>
      </c>
      <c r="D5" s="5" t="s">
        <v>13</v>
      </c>
      <c r="E5" s="61"/>
      <c r="F5" s="4" t="s">
        <v>12</v>
      </c>
      <c r="G5" s="5" t="s">
        <v>13</v>
      </c>
      <c r="H5" s="61"/>
      <c r="I5" s="4" t="s">
        <v>12</v>
      </c>
      <c r="J5" s="6" t="s">
        <v>13</v>
      </c>
      <c r="K5" s="64"/>
      <c r="L5" s="4" t="s">
        <v>12</v>
      </c>
      <c r="M5" s="5" t="s">
        <v>13</v>
      </c>
      <c r="N5" s="61"/>
      <c r="O5" s="4" t="s">
        <v>12</v>
      </c>
      <c r="P5" s="6" t="s">
        <v>13</v>
      </c>
      <c r="Q5" s="64"/>
      <c r="R5" s="4" t="s">
        <v>12</v>
      </c>
      <c r="S5" s="5" t="s">
        <v>13</v>
      </c>
      <c r="T5" s="61"/>
      <c r="U5" s="4" t="s">
        <v>12</v>
      </c>
      <c r="V5" s="6" t="s">
        <v>13</v>
      </c>
      <c r="W5" s="64"/>
      <c r="X5" s="4" t="s">
        <v>12</v>
      </c>
      <c r="Y5" s="5" t="s">
        <v>13</v>
      </c>
      <c r="Z5" s="61"/>
      <c r="AA5" s="4" t="s">
        <v>12</v>
      </c>
      <c r="AB5" s="6" t="s">
        <v>13</v>
      </c>
      <c r="AC5" s="64"/>
      <c r="AD5" s="4" t="s">
        <v>12</v>
      </c>
      <c r="AE5" s="7" t="s">
        <v>13</v>
      </c>
      <c r="AF5" s="61"/>
      <c r="AG5" s="4" t="s">
        <v>12</v>
      </c>
      <c r="AH5" s="6" t="s">
        <v>13</v>
      </c>
      <c r="AI5" s="64"/>
      <c r="AJ5" s="4" t="s">
        <v>12</v>
      </c>
      <c r="AK5" s="5" t="s">
        <v>13</v>
      </c>
      <c r="AL5" s="91"/>
      <c r="AM5" s="94" t="s">
        <v>12</v>
      </c>
      <c r="AN5" s="80" t="s">
        <v>13</v>
      </c>
      <c r="AO5" s="92"/>
      <c r="AP5" s="94" t="s">
        <v>12</v>
      </c>
      <c r="AQ5" s="81" t="s">
        <v>13</v>
      </c>
    </row>
    <row r="6" spans="1:43" ht="21.75" thickBot="1">
      <c r="A6" s="8" t="s">
        <v>14</v>
      </c>
      <c r="B6" s="9">
        <f t="shared" ref="B6:AK6" si="0">SUM(B7:B28)</f>
        <v>326</v>
      </c>
      <c r="C6" s="10">
        <f t="shared" si="0"/>
        <v>148</v>
      </c>
      <c r="D6" s="11">
        <f t="shared" si="0"/>
        <v>160</v>
      </c>
      <c r="E6" s="9">
        <f t="shared" si="0"/>
        <v>352</v>
      </c>
      <c r="F6" s="10">
        <f t="shared" si="0"/>
        <v>162</v>
      </c>
      <c r="G6" s="11">
        <f t="shared" si="0"/>
        <v>167</v>
      </c>
      <c r="H6" s="9">
        <f t="shared" si="0"/>
        <v>355</v>
      </c>
      <c r="I6" s="10">
        <f t="shared" si="0"/>
        <v>172</v>
      </c>
      <c r="J6" s="10">
        <f t="shared" si="0"/>
        <v>183</v>
      </c>
      <c r="K6" s="10">
        <f t="shared" si="0"/>
        <v>20</v>
      </c>
      <c r="L6" s="10">
        <f t="shared" si="0"/>
        <v>8</v>
      </c>
      <c r="M6" s="11">
        <f t="shared" si="0"/>
        <v>12</v>
      </c>
      <c r="N6" s="9">
        <f t="shared" si="0"/>
        <v>392</v>
      </c>
      <c r="O6" s="10">
        <f t="shared" si="0"/>
        <v>186</v>
      </c>
      <c r="P6" s="10">
        <f t="shared" si="0"/>
        <v>206</v>
      </c>
      <c r="Q6" s="10">
        <f t="shared" si="0"/>
        <v>67</v>
      </c>
      <c r="R6" s="10">
        <f t="shared" si="0"/>
        <v>36</v>
      </c>
      <c r="S6" s="11">
        <f t="shared" si="0"/>
        <v>31</v>
      </c>
      <c r="T6" s="9">
        <f t="shared" si="0"/>
        <v>412</v>
      </c>
      <c r="U6" s="10">
        <f t="shared" si="0"/>
        <v>184</v>
      </c>
      <c r="V6" s="10">
        <f t="shared" si="0"/>
        <v>228</v>
      </c>
      <c r="W6" s="10">
        <f t="shared" si="0"/>
        <v>77</v>
      </c>
      <c r="X6" s="10">
        <f t="shared" si="0"/>
        <v>43</v>
      </c>
      <c r="Y6" s="11">
        <f t="shared" si="0"/>
        <v>34</v>
      </c>
      <c r="Z6" s="9">
        <f t="shared" si="0"/>
        <v>418</v>
      </c>
      <c r="AA6" s="10">
        <f t="shared" si="0"/>
        <v>191</v>
      </c>
      <c r="AB6" s="10">
        <f t="shared" si="0"/>
        <v>227</v>
      </c>
      <c r="AC6" s="10">
        <f t="shared" si="0"/>
        <v>68</v>
      </c>
      <c r="AD6" s="10">
        <f t="shared" si="0"/>
        <v>35</v>
      </c>
      <c r="AE6" s="12">
        <f t="shared" si="0"/>
        <v>33</v>
      </c>
      <c r="AF6" s="13">
        <f t="shared" si="0"/>
        <v>414</v>
      </c>
      <c r="AG6" s="14">
        <f t="shared" si="0"/>
        <v>187</v>
      </c>
      <c r="AH6" s="14">
        <f t="shared" si="0"/>
        <v>227</v>
      </c>
      <c r="AI6" s="14">
        <f t="shared" si="0"/>
        <v>69</v>
      </c>
      <c r="AJ6" s="14">
        <f t="shared" si="0"/>
        <v>33</v>
      </c>
      <c r="AK6" s="15">
        <f t="shared" si="0"/>
        <v>36</v>
      </c>
      <c r="AL6" s="95">
        <v>400</v>
      </c>
      <c r="AM6" s="96">
        <v>172</v>
      </c>
      <c r="AN6" s="96">
        <v>228</v>
      </c>
      <c r="AO6" s="96">
        <v>67</v>
      </c>
      <c r="AP6" s="96">
        <v>27</v>
      </c>
      <c r="AQ6" s="97">
        <v>40</v>
      </c>
    </row>
    <row r="7" spans="1:43" ht="21">
      <c r="A7" s="16" t="s">
        <v>15</v>
      </c>
      <c r="B7" s="17">
        <f>SUM(C7:D7)</f>
        <v>22</v>
      </c>
      <c r="C7" s="18">
        <v>10</v>
      </c>
      <c r="D7" s="19">
        <v>12</v>
      </c>
      <c r="E7" s="18">
        <f>SUM(F7:G7)</f>
        <v>22</v>
      </c>
      <c r="F7" s="18">
        <v>10</v>
      </c>
      <c r="G7" s="19">
        <v>12</v>
      </c>
      <c r="H7" s="18">
        <f t="shared" ref="H7:H28" si="1">SUM(I7:J7)</f>
        <v>23</v>
      </c>
      <c r="I7" s="18">
        <v>16</v>
      </c>
      <c r="J7" s="19">
        <v>7</v>
      </c>
      <c r="K7" s="18">
        <v>0</v>
      </c>
      <c r="L7" s="18">
        <v>0</v>
      </c>
      <c r="M7" s="19">
        <v>0</v>
      </c>
      <c r="N7" s="18">
        <f t="shared" ref="N7:N28" si="2">SUM(O7:P7)</f>
        <v>28</v>
      </c>
      <c r="O7" s="18">
        <v>13</v>
      </c>
      <c r="P7" s="19">
        <v>15</v>
      </c>
      <c r="Q7" s="18">
        <v>5</v>
      </c>
      <c r="R7" s="18">
        <v>2</v>
      </c>
      <c r="S7" s="19">
        <v>3</v>
      </c>
      <c r="T7" s="18">
        <f t="shared" ref="T7:T28" si="3">SUM(U7:V7)</f>
        <v>28</v>
      </c>
      <c r="U7" s="18">
        <v>13</v>
      </c>
      <c r="V7" s="19">
        <v>15</v>
      </c>
      <c r="W7" s="18">
        <v>6</v>
      </c>
      <c r="X7" s="18">
        <v>6</v>
      </c>
      <c r="Y7" s="19">
        <v>0</v>
      </c>
      <c r="Z7" s="20">
        <v>30</v>
      </c>
      <c r="AA7" s="20">
        <v>14</v>
      </c>
      <c r="AB7" s="19">
        <v>16</v>
      </c>
      <c r="AC7" s="18">
        <v>6</v>
      </c>
      <c r="AD7" s="20">
        <v>6</v>
      </c>
      <c r="AE7" s="21">
        <v>0</v>
      </c>
      <c r="AF7" s="22">
        <v>34</v>
      </c>
      <c r="AG7" s="23">
        <v>17</v>
      </c>
      <c r="AH7" s="24">
        <v>17</v>
      </c>
      <c r="AI7" s="22">
        <v>6</v>
      </c>
      <c r="AJ7" s="23">
        <v>5</v>
      </c>
      <c r="AK7" s="24">
        <v>1</v>
      </c>
      <c r="AL7" s="98">
        <v>22</v>
      </c>
      <c r="AM7" s="99">
        <v>9</v>
      </c>
      <c r="AN7" s="100">
        <v>13</v>
      </c>
      <c r="AO7" s="98">
        <v>6</v>
      </c>
      <c r="AP7" s="99">
        <v>5</v>
      </c>
      <c r="AQ7" s="100">
        <v>1</v>
      </c>
    </row>
    <row r="8" spans="1:43" ht="21">
      <c r="A8" s="25" t="s">
        <v>16</v>
      </c>
      <c r="B8" s="26">
        <f>SUM(C8:D8)</f>
        <v>19</v>
      </c>
      <c r="C8" s="20">
        <v>12</v>
      </c>
      <c r="D8" s="27">
        <v>7</v>
      </c>
      <c r="E8" s="20">
        <f>SUM(F8:G8)</f>
        <v>19</v>
      </c>
      <c r="F8" s="20">
        <v>11</v>
      </c>
      <c r="G8" s="27">
        <v>8</v>
      </c>
      <c r="H8" s="20">
        <f t="shared" si="1"/>
        <v>20</v>
      </c>
      <c r="I8" s="20">
        <v>10</v>
      </c>
      <c r="J8" s="27">
        <v>10</v>
      </c>
      <c r="K8" s="20">
        <v>0</v>
      </c>
      <c r="L8" s="20">
        <v>0</v>
      </c>
      <c r="M8" s="27">
        <v>0</v>
      </c>
      <c r="N8" s="20">
        <f t="shared" si="2"/>
        <v>18</v>
      </c>
      <c r="O8" s="20">
        <v>9</v>
      </c>
      <c r="P8" s="27">
        <v>9</v>
      </c>
      <c r="Q8" s="20">
        <v>6</v>
      </c>
      <c r="R8" s="20">
        <v>4</v>
      </c>
      <c r="S8" s="27">
        <v>2</v>
      </c>
      <c r="T8" s="20">
        <f t="shared" si="3"/>
        <v>21</v>
      </c>
      <c r="U8" s="20">
        <v>12</v>
      </c>
      <c r="V8" s="27">
        <v>9</v>
      </c>
      <c r="W8" s="20">
        <v>6</v>
      </c>
      <c r="X8" s="20">
        <v>3</v>
      </c>
      <c r="Y8" s="27">
        <v>3</v>
      </c>
      <c r="Z8" s="20">
        <v>21</v>
      </c>
      <c r="AA8" s="20">
        <v>12</v>
      </c>
      <c r="AB8" s="19">
        <v>9</v>
      </c>
      <c r="AC8" s="18">
        <v>6</v>
      </c>
      <c r="AD8" s="20">
        <v>3</v>
      </c>
      <c r="AE8" s="21">
        <v>3</v>
      </c>
      <c r="AF8" s="28">
        <v>20</v>
      </c>
      <c r="AG8" s="18">
        <v>7</v>
      </c>
      <c r="AH8" s="19">
        <v>13</v>
      </c>
      <c r="AI8" s="28">
        <v>6</v>
      </c>
      <c r="AJ8" s="18">
        <v>2</v>
      </c>
      <c r="AK8" s="19">
        <v>4</v>
      </c>
      <c r="AL8" s="101">
        <v>20</v>
      </c>
      <c r="AM8" s="102">
        <v>7</v>
      </c>
      <c r="AN8" s="103">
        <v>13</v>
      </c>
      <c r="AO8" s="101">
        <v>6</v>
      </c>
      <c r="AP8" s="102">
        <v>2</v>
      </c>
      <c r="AQ8" s="103">
        <v>4</v>
      </c>
    </row>
    <row r="9" spans="1:43" ht="21">
      <c r="A9" s="25" t="s">
        <v>17</v>
      </c>
      <c r="B9" s="26">
        <f>SUM(C9:D9)</f>
        <v>12</v>
      </c>
      <c r="C9" s="20">
        <v>6</v>
      </c>
      <c r="D9" s="27">
        <v>6</v>
      </c>
      <c r="E9" s="20">
        <f>SUM(F9:G9)</f>
        <v>20</v>
      </c>
      <c r="F9" s="20">
        <v>10</v>
      </c>
      <c r="G9" s="27">
        <v>10</v>
      </c>
      <c r="H9" s="20">
        <f t="shared" si="1"/>
        <v>20</v>
      </c>
      <c r="I9" s="20">
        <v>10</v>
      </c>
      <c r="J9" s="27">
        <v>10</v>
      </c>
      <c r="K9" s="20">
        <v>0</v>
      </c>
      <c r="L9" s="20">
        <v>0</v>
      </c>
      <c r="M9" s="27">
        <v>0</v>
      </c>
      <c r="N9" s="20">
        <f t="shared" si="2"/>
        <v>30</v>
      </c>
      <c r="O9" s="20">
        <v>14</v>
      </c>
      <c r="P9" s="27">
        <v>16</v>
      </c>
      <c r="Q9" s="20">
        <v>4</v>
      </c>
      <c r="R9" s="20">
        <v>0</v>
      </c>
      <c r="S9" s="27">
        <v>4</v>
      </c>
      <c r="T9" s="20">
        <f t="shared" si="3"/>
        <v>30</v>
      </c>
      <c r="U9" s="20">
        <v>14</v>
      </c>
      <c r="V9" s="27">
        <v>16</v>
      </c>
      <c r="W9" s="20">
        <v>6</v>
      </c>
      <c r="X9" s="20">
        <v>2</v>
      </c>
      <c r="Y9" s="27">
        <v>4</v>
      </c>
      <c r="Z9" s="20">
        <v>25</v>
      </c>
      <c r="AA9" s="20">
        <v>11</v>
      </c>
      <c r="AB9" s="19">
        <v>14</v>
      </c>
      <c r="AC9" s="18">
        <v>6</v>
      </c>
      <c r="AD9" s="20">
        <v>2</v>
      </c>
      <c r="AE9" s="21">
        <v>4</v>
      </c>
      <c r="AF9" s="28">
        <v>25</v>
      </c>
      <c r="AG9" s="18">
        <v>11</v>
      </c>
      <c r="AH9" s="19">
        <v>14</v>
      </c>
      <c r="AI9" s="28">
        <v>6</v>
      </c>
      <c r="AJ9" s="18">
        <v>3</v>
      </c>
      <c r="AK9" s="19">
        <v>3</v>
      </c>
      <c r="AL9" s="101">
        <v>29</v>
      </c>
      <c r="AM9" s="102">
        <v>13</v>
      </c>
      <c r="AN9" s="103">
        <v>16</v>
      </c>
      <c r="AO9" s="101">
        <v>7</v>
      </c>
      <c r="AP9" s="102">
        <v>4</v>
      </c>
      <c r="AQ9" s="103">
        <v>3</v>
      </c>
    </row>
    <row r="10" spans="1:43" ht="21">
      <c r="A10" s="25" t="s">
        <v>18</v>
      </c>
      <c r="B10" s="17">
        <v>18</v>
      </c>
      <c r="C10" s="65" t="s">
        <v>19</v>
      </c>
      <c r="D10" s="65"/>
      <c r="E10" s="18">
        <v>23</v>
      </c>
      <c r="F10" s="65" t="s">
        <v>19</v>
      </c>
      <c r="G10" s="65"/>
      <c r="H10" s="18">
        <f t="shared" si="1"/>
        <v>21</v>
      </c>
      <c r="I10" s="18">
        <v>11</v>
      </c>
      <c r="J10" s="19">
        <v>10</v>
      </c>
      <c r="K10" s="18">
        <v>4</v>
      </c>
      <c r="L10" s="18">
        <v>3</v>
      </c>
      <c r="M10" s="19">
        <v>1</v>
      </c>
      <c r="N10" s="18">
        <f t="shared" si="2"/>
        <v>21</v>
      </c>
      <c r="O10" s="18">
        <v>11</v>
      </c>
      <c r="P10" s="19">
        <v>10</v>
      </c>
      <c r="Q10" s="18">
        <v>4</v>
      </c>
      <c r="R10" s="18">
        <v>3</v>
      </c>
      <c r="S10" s="19">
        <v>1</v>
      </c>
      <c r="T10" s="18">
        <f t="shared" si="3"/>
        <v>21</v>
      </c>
      <c r="U10" s="18">
        <v>10</v>
      </c>
      <c r="V10" s="19">
        <v>11</v>
      </c>
      <c r="W10" s="18">
        <v>4</v>
      </c>
      <c r="X10" s="18">
        <v>2</v>
      </c>
      <c r="Y10" s="19">
        <v>2</v>
      </c>
      <c r="Z10" s="20">
        <v>21</v>
      </c>
      <c r="AA10" s="20">
        <v>10</v>
      </c>
      <c r="AB10" s="19">
        <v>11</v>
      </c>
      <c r="AC10" s="18">
        <v>4</v>
      </c>
      <c r="AD10" s="20">
        <v>2</v>
      </c>
      <c r="AE10" s="21">
        <v>2</v>
      </c>
      <c r="AF10" s="28">
        <v>21</v>
      </c>
      <c r="AG10" s="18">
        <v>11</v>
      </c>
      <c r="AH10" s="19">
        <v>10</v>
      </c>
      <c r="AI10" s="28">
        <v>4</v>
      </c>
      <c r="AJ10" s="18">
        <v>2</v>
      </c>
      <c r="AK10" s="19">
        <v>2</v>
      </c>
      <c r="AL10" s="101">
        <v>21</v>
      </c>
      <c r="AM10" s="102">
        <v>11</v>
      </c>
      <c r="AN10" s="103">
        <v>10</v>
      </c>
      <c r="AO10" s="101">
        <v>4</v>
      </c>
      <c r="AP10" s="102">
        <v>2</v>
      </c>
      <c r="AQ10" s="103">
        <v>2</v>
      </c>
    </row>
    <row r="11" spans="1:43" ht="21">
      <c r="A11" s="25" t="s">
        <v>20</v>
      </c>
      <c r="B11" s="26">
        <f t="shared" ref="B11:B28" si="4">SUM(C11:D11)</f>
        <v>22</v>
      </c>
      <c r="C11" s="20">
        <v>9</v>
      </c>
      <c r="D11" s="27">
        <v>13</v>
      </c>
      <c r="E11" s="20">
        <f t="shared" ref="E11:E28" si="5">SUM(F11:G11)</f>
        <v>22</v>
      </c>
      <c r="F11" s="20">
        <v>9</v>
      </c>
      <c r="G11" s="27">
        <v>13</v>
      </c>
      <c r="H11" s="20">
        <f t="shared" si="1"/>
        <v>22</v>
      </c>
      <c r="I11" s="20">
        <v>9</v>
      </c>
      <c r="J11" s="27">
        <v>13</v>
      </c>
      <c r="K11" s="20">
        <v>5</v>
      </c>
      <c r="L11" s="20">
        <v>0</v>
      </c>
      <c r="M11" s="27">
        <v>5</v>
      </c>
      <c r="N11" s="20">
        <f t="shared" si="2"/>
        <v>20</v>
      </c>
      <c r="O11" s="20">
        <v>8</v>
      </c>
      <c r="P11" s="27">
        <v>12</v>
      </c>
      <c r="Q11" s="20">
        <v>5</v>
      </c>
      <c r="R11" s="20">
        <v>2</v>
      </c>
      <c r="S11" s="27">
        <v>3</v>
      </c>
      <c r="T11" s="20">
        <f t="shared" si="3"/>
        <v>20</v>
      </c>
      <c r="U11" s="20">
        <v>6</v>
      </c>
      <c r="V11" s="27">
        <v>14</v>
      </c>
      <c r="W11" s="20">
        <v>5</v>
      </c>
      <c r="X11" s="20">
        <v>4</v>
      </c>
      <c r="Y11" s="27">
        <v>1</v>
      </c>
      <c r="Z11" s="20">
        <v>20</v>
      </c>
      <c r="AA11" s="20">
        <v>12</v>
      </c>
      <c r="AB11" s="19">
        <v>8</v>
      </c>
      <c r="AC11" s="18">
        <v>5</v>
      </c>
      <c r="AD11" s="20">
        <v>4</v>
      </c>
      <c r="AE11" s="21">
        <v>1</v>
      </c>
      <c r="AF11" s="28">
        <v>18</v>
      </c>
      <c r="AG11" s="18">
        <v>9</v>
      </c>
      <c r="AH11" s="19">
        <v>9</v>
      </c>
      <c r="AI11" s="28">
        <v>5</v>
      </c>
      <c r="AJ11" s="18">
        <v>3</v>
      </c>
      <c r="AK11" s="19">
        <v>2</v>
      </c>
      <c r="AL11" s="101">
        <v>20</v>
      </c>
      <c r="AM11" s="102">
        <v>12</v>
      </c>
      <c r="AN11" s="103">
        <v>8</v>
      </c>
      <c r="AO11" s="101">
        <v>5</v>
      </c>
      <c r="AP11" s="102">
        <v>2</v>
      </c>
      <c r="AQ11" s="103">
        <v>3</v>
      </c>
    </row>
    <row r="12" spans="1:43" ht="21">
      <c r="A12" s="25" t="s">
        <v>21</v>
      </c>
      <c r="B12" s="26">
        <f t="shared" si="4"/>
        <v>36</v>
      </c>
      <c r="C12" s="20">
        <v>17</v>
      </c>
      <c r="D12" s="27">
        <v>19</v>
      </c>
      <c r="E12" s="20">
        <f t="shared" si="5"/>
        <v>31</v>
      </c>
      <c r="F12" s="20">
        <v>16</v>
      </c>
      <c r="G12" s="27">
        <v>15</v>
      </c>
      <c r="H12" s="20">
        <f t="shared" si="1"/>
        <v>31</v>
      </c>
      <c r="I12" s="20">
        <v>16</v>
      </c>
      <c r="J12" s="27">
        <v>15</v>
      </c>
      <c r="K12" s="20">
        <v>2</v>
      </c>
      <c r="L12" s="20">
        <v>2</v>
      </c>
      <c r="M12" s="27">
        <v>0</v>
      </c>
      <c r="N12" s="20">
        <f t="shared" si="2"/>
        <v>30</v>
      </c>
      <c r="O12" s="20">
        <v>17</v>
      </c>
      <c r="P12" s="27">
        <v>13</v>
      </c>
      <c r="Q12" s="20">
        <v>2</v>
      </c>
      <c r="R12" s="20">
        <v>2</v>
      </c>
      <c r="S12" s="27">
        <v>0</v>
      </c>
      <c r="T12" s="20">
        <f t="shared" si="3"/>
        <v>38</v>
      </c>
      <c r="U12" s="20">
        <v>16</v>
      </c>
      <c r="V12" s="27">
        <v>22</v>
      </c>
      <c r="W12" s="20">
        <v>2</v>
      </c>
      <c r="X12" s="20">
        <v>0</v>
      </c>
      <c r="Y12" s="27">
        <v>2</v>
      </c>
      <c r="Z12" s="20">
        <v>32</v>
      </c>
      <c r="AA12" s="20">
        <v>16</v>
      </c>
      <c r="AB12" s="19">
        <v>16</v>
      </c>
      <c r="AC12" s="18">
        <v>2</v>
      </c>
      <c r="AD12" s="20">
        <v>0</v>
      </c>
      <c r="AE12" s="21">
        <v>2</v>
      </c>
      <c r="AF12" s="28">
        <v>33</v>
      </c>
      <c r="AG12" s="18">
        <v>17</v>
      </c>
      <c r="AH12" s="19">
        <v>16</v>
      </c>
      <c r="AI12" s="28">
        <v>2</v>
      </c>
      <c r="AJ12" s="18">
        <v>1</v>
      </c>
      <c r="AK12" s="19">
        <v>1</v>
      </c>
      <c r="AL12" s="101">
        <v>26</v>
      </c>
      <c r="AM12" s="102">
        <v>13</v>
      </c>
      <c r="AN12" s="103">
        <v>13</v>
      </c>
      <c r="AO12" s="101">
        <v>2</v>
      </c>
      <c r="AP12" s="102">
        <v>1</v>
      </c>
      <c r="AQ12" s="103">
        <v>1</v>
      </c>
    </row>
    <row r="13" spans="1:43" ht="21">
      <c r="A13" s="25" t="s">
        <v>22</v>
      </c>
      <c r="B13" s="17">
        <f t="shared" si="4"/>
        <v>17</v>
      </c>
      <c r="C13" s="18">
        <v>6</v>
      </c>
      <c r="D13" s="19">
        <v>11</v>
      </c>
      <c r="E13" s="18">
        <f t="shared" si="5"/>
        <v>35</v>
      </c>
      <c r="F13" s="18">
        <v>16</v>
      </c>
      <c r="G13" s="19">
        <v>19</v>
      </c>
      <c r="H13" s="18">
        <f t="shared" si="1"/>
        <v>35</v>
      </c>
      <c r="I13" s="18">
        <v>16</v>
      </c>
      <c r="J13" s="19">
        <v>19</v>
      </c>
      <c r="K13" s="18">
        <v>0</v>
      </c>
      <c r="L13" s="18">
        <v>0</v>
      </c>
      <c r="M13" s="19">
        <v>0</v>
      </c>
      <c r="N13" s="18">
        <f t="shared" si="2"/>
        <v>16</v>
      </c>
      <c r="O13" s="18">
        <v>4</v>
      </c>
      <c r="P13" s="19">
        <v>12</v>
      </c>
      <c r="Q13" s="18">
        <v>0</v>
      </c>
      <c r="R13" s="18">
        <v>0</v>
      </c>
      <c r="S13" s="19">
        <v>0</v>
      </c>
      <c r="T13" s="18">
        <f t="shared" si="3"/>
        <v>18</v>
      </c>
      <c r="U13" s="18">
        <v>7</v>
      </c>
      <c r="V13" s="19">
        <v>11</v>
      </c>
      <c r="W13" s="18">
        <v>2</v>
      </c>
      <c r="X13" s="18">
        <v>1</v>
      </c>
      <c r="Y13" s="19">
        <v>1</v>
      </c>
      <c r="Z13" s="20">
        <v>17</v>
      </c>
      <c r="AA13" s="20">
        <v>6</v>
      </c>
      <c r="AB13" s="19">
        <v>11</v>
      </c>
      <c r="AC13" s="18">
        <v>2</v>
      </c>
      <c r="AD13" s="20">
        <v>1</v>
      </c>
      <c r="AE13" s="21">
        <v>1</v>
      </c>
      <c r="AF13" s="28">
        <v>11</v>
      </c>
      <c r="AG13" s="18">
        <v>3</v>
      </c>
      <c r="AH13" s="19">
        <v>8</v>
      </c>
      <c r="AI13" s="28">
        <v>2</v>
      </c>
      <c r="AJ13" s="18">
        <v>1</v>
      </c>
      <c r="AK13" s="19">
        <v>1</v>
      </c>
      <c r="AL13" s="101">
        <v>15</v>
      </c>
      <c r="AM13" s="102">
        <v>5</v>
      </c>
      <c r="AN13" s="103">
        <v>10</v>
      </c>
      <c r="AO13" s="101">
        <v>2</v>
      </c>
      <c r="AP13" s="102">
        <v>1</v>
      </c>
      <c r="AQ13" s="103">
        <v>1</v>
      </c>
    </row>
    <row r="14" spans="1:43" ht="21">
      <c r="A14" s="25" t="s">
        <v>23</v>
      </c>
      <c r="B14" s="26">
        <f t="shared" si="4"/>
        <v>0</v>
      </c>
      <c r="C14" s="20">
        <v>0</v>
      </c>
      <c r="D14" s="27">
        <v>0</v>
      </c>
      <c r="E14" s="20">
        <f t="shared" si="5"/>
        <v>5</v>
      </c>
      <c r="F14" s="20">
        <v>2</v>
      </c>
      <c r="G14" s="27">
        <v>3</v>
      </c>
      <c r="H14" s="20">
        <f t="shared" si="1"/>
        <v>5</v>
      </c>
      <c r="I14" s="20">
        <v>2</v>
      </c>
      <c r="J14" s="27">
        <v>3</v>
      </c>
      <c r="K14" s="20">
        <v>0</v>
      </c>
      <c r="L14" s="20">
        <v>0</v>
      </c>
      <c r="M14" s="27">
        <v>0</v>
      </c>
      <c r="N14" s="20">
        <f t="shared" si="2"/>
        <v>5</v>
      </c>
      <c r="O14" s="20">
        <v>3</v>
      </c>
      <c r="P14" s="27">
        <v>2</v>
      </c>
      <c r="Q14" s="20">
        <v>2</v>
      </c>
      <c r="R14" s="20">
        <v>2</v>
      </c>
      <c r="S14" s="27">
        <v>0</v>
      </c>
      <c r="T14" s="20">
        <f t="shared" si="3"/>
        <v>5</v>
      </c>
      <c r="U14" s="20">
        <v>3</v>
      </c>
      <c r="V14" s="27">
        <v>2</v>
      </c>
      <c r="W14" s="20">
        <v>2</v>
      </c>
      <c r="X14" s="20">
        <v>2</v>
      </c>
      <c r="Y14" s="27">
        <v>0</v>
      </c>
      <c r="Z14" s="20">
        <v>5</v>
      </c>
      <c r="AA14" s="20">
        <v>3</v>
      </c>
      <c r="AB14" s="19">
        <v>2</v>
      </c>
      <c r="AC14" s="18">
        <v>2</v>
      </c>
      <c r="AD14" s="20">
        <v>0</v>
      </c>
      <c r="AE14" s="21">
        <v>2</v>
      </c>
      <c r="AF14" s="28">
        <v>5</v>
      </c>
      <c r="AG14" s="18">
        <v>3</v>
      </c>
      <c r="AH14" s="19">
        <v>2</v>
      </c>
      <c r="AI14" s="28">
        <v>2</v>
      </c>
      <c r="AJ14" s="18">
        <v>0</v>
      </c>
      <c r="AK14" s="19">
        <v>2</v>
      </c>
      <c r="AL14" s="101">
        <v>11</v>
      </c>
      <c r="AM14" s="102">
        <v>6</v>
      </c>
      <c r="AN14" s="103">
        <v>5</v>
      </c>
      <c r="AO14" s="101">
        <v>2</v>
      </c>
      <c r="AP14" s="102">
        <v>2</v>
      </c>
      <c r="AQ14" s="103">
        <v>0</v>
      </c>
    </row>
    <row r="15" spans="1:43" ht="21">
      <c r="A15" s="25" t="s">
        <v>24</v>
      </c>
      <c r="B15" s="26">
        <f t="shared" si="4"/>
        <v>5</v>
      </c>
      <c r="C15" s="20">
        <v>4</v>
      </c>
      <c r="D15" s="27">
        <v>1</v>
      </c>
      <c r="E15" s="20">
        <f t="shared" si="5"/>
        <v>4</v>
      </c>
      <c r="F15" s="20">
        <v>1</v>
      </c>
      <c r="G15" s="27">
        <v>3</v>
      </c>
      <c r="H15" s="20">
        <f t="shared" si="1"/>
        <v>4</v>
      </c>
      <c r="I15" s="20">
        <v>1</v>
      </c>
      <c r="J15" s="27">
        <v>3</v>
      </c>
      <c r="K15" s="20">
        <v>4</v>
      </c>
      <c r="L15" s="20">
        <v>1</v>
      </c>
      <c r="M15" s="27">
        <v>3</v>
      </c>
      <c r="N15" s="20">
        <f t="shared" si="2"/>
        <v>12</v>
      </c>
      <c r="O15" s="20">
        <v>6</v>
      </c>
      <c r="P15" s="27">
        <v>6</v>
      </c>
      <c r="Q15" s="20">
        <v>12</v>
      </c>
      <c r="R15" s="20">
        <v>6</v>
      </c>
      <c r="S15" s="27">
        <v>6</v>
      </c>
      <c r="T15" s="20">
        <f t="shared" si="3"/>
        <v>12</v>
      </c>
      <c r="U15" s="20">
        <v>6</v>
      </c>
      <c r="V15" s="27">
        <v>6</v>
      </c>
      <c r="W15" s="20">
        <v>12</v>
      </c>
      <c r="X15" s="20">
        <v>6</v>
      </c>
      <c r="Y15" s="27">
        <v>6</v>
      </c>
      <c r="Z15" s="20">
        <v>15</v>
      </c>
      <c r="AA15" s="20">
        <v>7</v>
      </c>
      <c r="AB15" s="19">
        <v>8</v>
      </c>
      <c r="AC15" s="18">
        <v>5</v>
      </c>
      <c r="AD15" s="20">
        <v>3</v>
      </c>
      <c r="AE15" s="21">
        <v>2</v>
      </c>
      <c r="AF15" s="28">
        <v>15</v>
      </c>
      <c r="AG15" s="18">
        <v>7</v>
      </c>
      <c r="AH15" s="19">
        <v>8</v>
      </c>
      <c r="AI15" s="28">
        <v>5</v>
      </c>
      <c r="AJ15" s="18">
        <v>3</v>
      </c>
      <c r="AK15" s="19">
        <v>2</v>
      </c>
      <c r="AL15" s="101">
        <v>15</v>
      </c>
      <c r="AM15" s="102">
        <v>6</v>
      </c>
      <c r="AN15" s="103">
        <v>9</v>
      </c>
      <c r="AO15" s="101">
        <v>2</v>
      </c>
      <c r="AP15" s="102">
        <v>1</v>
      </c>
      <c r="AQ15" s="103">
        <v>1</v>
      </c>
    </row>
    <row r="16" spans="1:43" ht="21">
      <c r="A16" s="25" t="s">
        <v>25</v>
      </c>
      <c r="B16" s="17">
        <f t="shared" si="4"/>
        <v>15</v>
      </c>
      <c r="C16" s="18">
        <v>10</v>
      </c>
      <c r="D16" s="19">
        <v>5</v>
      </c>
      <c r="E16" s="18">
        <f t="shared" si="5"/>
        <v>15</v>
      </c>
      <c r="F16" s="18">
        <v>9</v>
      </c>
      <c r="G16" s="19">
        <v>6</v>
      </c>
      <c r="H16" s="18">
        <f t="shared" si="1"/>
        <v>15</v>
      </c>
      <c r="I16" s="18">
        <v>9</v>
      </c>
      <c r="J16" s="19">
        <v>6</v>
      </c>
      <c r="K16" s="18">
        <v>2</v>
      </c>
      <c r="L16" s="18">
        <v>1</v>
      </c>
      <c r="M16" s="19">
        <v>1</v>
      </c>
      <c r="N16" s="18">
        <f t="shared" si="2"/>
        <v>17</v>
      </c>
      <c r="O16" s="18">
        <v>7</v>
      </c>
      <c r="P16" s="19">
        <v>10</v>
      </c>
      <c r="Q16" s="18">
        <v>2</v>
      </c>
      <c r="R16" s="18">
        <v>1</v>
      </c>
      <c r="S16" s="19">
        <v>1</v>
      </c>
      <c r="T16" s="18">
        <f t="shared" si="3"/>
        <v>20</v>
      </c>
      <c r="U16" s="18">
        <v>6</v>
      </c>
      <c r="V16" s="19">
        <v>14</v>
      </c>
      <c r="W16" s="18">
        <v>2</v>
      </c>
      <c r="X16" s="18">
        <v>1</v>
      </c>
      <c r="Y16" s="19">
        <v>1</v>
      </c>
      <c r="Z16" s="20">
        <v>20</v>
      </c>
      <c r="AA16" s="20">
        <v>6</v>
      </c>
      <c r="AB16" s="19">
        <v>14</v>
      </c>
      <c r="AC16" s="18">
        <v>2</v>
      </c>
      <c r="AD16" s="20">
        <v>1</v>
      </c>
      <c r="AE16" s="21">
        <v>1</v>
      </c>
      <c r="AF16" s="28">
        <v>22</v>
      </c>
      <c r="AG16" s="18">
        <v>12</v>
      </c>
      <c r="AH16" s="19">
        <v>10</v>
      </c>
      <c r="AI16" s="28">
        <v>2</v>
      </c>
      <c r="AJ16" s="18">
        <v>1</v>
      </c>
      <c r="AK16" s="19">
        <v>1</v>
      </c>
      <c r="AL16" s="101">
        <v>20</v>
      </c>
      <c r="AM16" s="102">
        <v>12</v>
      </c>
      <c r="AN16" s="103">
        <v>8</v>
      </c>
      <c r="AO16" s="101">
        <v>2</v>
      </c>
      <c r="AP16" s="102">
        <v>0</v>
      </c>
      <c r="AQ16" s="103">
        <v>2</v>
      </c>
    </row>
    <row r="17" spans="1:43" ht="21">
      <c r="A17" s="25" t="s">
        <v>26</v>
      </c>
      <c r="B17" s="26">
        <f t="shared" si="4"/>
        <v>15</v>
      </c>
      <c r="C17" s="20">
        <v>6</v>
      </c>
      <c r="D17" s="27">
        <v>9</v>
      </c>
      <c r="E17" s="20">
        <f t="shared" si="5"/>
        <v>15</v>
      </c>
      <c r="F17" s="20">
        <v>6</v>
      </c>
      <c r="G17" s="27">
        <v>9</v>
      </c>
      <c r="H17" s="20">
        <f t="shared" si="1"/>
        <v>5</v>
      </c>
      <c r="I17" s="20">
        <v>1</v>
      </c>
      <c r="J17" s="27">
        <v>4</v>
      </c>
      <c r="K17" s="20">
        <v>0</v>
      </c>
      <c r="L17" s="20">
        <v>0</v>
      </c>
      <c r="M17" s="27">
        <v>0</v>
      </c>
      <c r="N17" s="20">
        <f t="shared" si="2"/>
        <v>20</v>
      </c>
      <c r="O17" s="20">
        <v>8</v>
      </c>
      <c r="P17" s="27">
        <v>12</v>
      </c>
      <c r="Q17" s="20">
        <v>2</v>
      </c>
      <c r="R17" s="20">
        <v>1</v>
      </c>
      <c r="S17" s="27">
        <v>1</v>
      </c>
      <c r="T17" s="20">
        <f t="shared" si="3"/>
        <v>15</v>
      </c>
      <c r="U17" s="20">
        <v>6</v>
      </c>
      <c r="V17" s="27">
        <v>9</v>
      </c>
      <c r="W17" s="20">
        <v>2</v>
      </c>
      <c r="X17" s="20">
        <v>1</v>
      </c>
      <c r="Y17" s="27">
        <v>1</v>
      </c>
      <c r="Z17" s="20">
        <v>19</v>
      </c>
      <c r="AA17" s="20">
        <v>11</v>
      </c>
      <c r="AB17" s="19">
        <v>8</v>
      </c>
      <c r="AC17" s="18">
        <v>2</v>
      </c>
      <c r="AD17" s="20">
        <v>1</v>
      </c>
      <c r="AE17" s="21">
        <v>1</v>
      </c>
      <c r="AF17" s="28">
        <v>19</v>
      </c>
      <c r="AG17" s="18">
        <v>11</v>
      </c>
      <c r="AH17" s="19">
        <v>8</v>
      </c>
      <c r="AI17" s="28">
        <v>2</v>
      </c>
      <c r="AJ17" s="18">
        <v>1</v>
      </c>
      <c r="AK17" s="19">
        <v>1</v>
      </c>
      <c r="AL17" s="101">
        <v>15</v>
      </c>
      <c r="AM17" s="102">
        <v>7</v>
      </c>
      <c r="AN17" s="103">
        <v>8</v>
      </c>
      <c r="AO17" s="101">
        <v>2</v>
      </c>
      <c r="AP17" s="102">
        <v>1</v>
      </c>
      <c r="AQ17" s="103">
        <v>1</v>
      </c>
    </row>
    <row r="18" spans="1:43" ht="21">
      <c r="A18" s="25" t="s">
        <v>27</v>
      </c>
      <c r="B18" s="26">
        <f t="shared" si="4"/>
        <v>7</v>
      </c>
      <c r="C18" s="20">
        <v>3</v>
      </c>
      <c r="D18" s="27">
        <v>4</v>
      </c>
      <c r="E18" s="20">
        <f t="shared" si="5"/>
        <v>7</v>
      </c>
      <c r="F18" s="20">
        <v>3</v>
      </c>
      <c r="G18" s="27">
        <v>4</v>
      </c>
      <c r="H18" s="20">
        <f t="shared" si="1"/>
        <v>7</v>
      </c>
      <c r="I18" s="20">
        <v>3</v>
      </c>
      <c r="J18" s="27">
        <v>4</v>
      </c>
      <c r="K18" s="20">
        <v>2</v>
      </c>
      <c r="L18" s="20">
        <v>0</v>
      </c>
      <c r="M18" s="27">
        <v>2</v>
      </c>
      <c r="N18" s="20">
        <f t="shared" si="2"/>
        <v>8</v>
      </c>
      <c r="O18" s="20">
        <v>4</v>
      </c>
      <c r="P18" s="27">
        <v>4</v>
      </c>
      <c r="Q18" s="20">
        <v>2</v>
      </c>
      <c r="R18" s="20">
        <v>0</v>
      </c>
      <c r="S18" s="27">
        <v>2</v>
      </c>
      <c r="T18" s="20">
        <f t="shared" si="3"/>
        <v>8</v>
      </c>
      <c r="U18" s="20">
        <v>4</v>
      </c>
      <c r="V18" s="27">
        <v>4</v>
      </c>
      <c r="W18" s="20">
        <v>2</v>
      </c>
      <c r="X18" s="20">
        <v>2</v>
      </c>
      <c r="Y18" s="27">
        <v>0</v>
      </c>
      <c r="Z18" s="20">
        <v>11</v>
      </c>
      <c r="AA18" s="20">
        <v>5</v>
      </c>
      <c r="AB18" s="19">
        <v>6</v>
      </c>
      <c r="AC18" s="18">
        <v>2</v>
      </c>
      <c r="AD18" s="20">
        <v>2</v>
      </c>
      <c r="AE18" s="21">
        <v>0</v>
      </c>
      <c r="AF18" s="28">
        <v>15</v>
      </c>
      <c r="AG18" s="18">
        <v>7</v>
      </c>
      <c r="AH18" s="19">
        <v>8</v>
      </c>
      <c r="AI18" s="28">
        <v>2</v>
      </c>
      <c r="AJ18" s="18">
        <v>1</v>
      </c>
      <c r="AK18" s="19">
        <v>1</v>
      </c>
      <c r="AL18" s="101">
        <v>15</v>
      </c>
      <c r="AM18" s="102">
        <v>6</v>
      </c>
      <c r="AN18" s="103">
        <v>9</v>
      </c>
      <c r="AO18" s="101">
        <v>2</v>
      </c>
      <c r="AP18" s="102">
        <v>1</v>
      </c>
      <c r="AQ18" s="103">
        <v>1</v>
      </c>
    </row>
    <row r="19" spans="1:43" ht="21">
      <c r="A19" s="25" t="s">
        <v>28</v>
      </c>
      <c r="B19" s="17">
        <f t="shared" si="4"/>
        <v>16</v>
      </c>
      <c r="C19" s="18">
        <v>7</v>
      </c>
      <c r="D19" s="19">
        <v>9</v>
      </c>
      <c r="E19" s="18">
        <f t="shared" si="5"/>
        <v>11</v>
      </c>
      <c r="F19" s="18">
        <v>4</v>
      </c>
      <c r="G19" s="19">
        <v>7</v>
      </c>
      <c r="H19" s="18">
        <f t="shared" si="1"/>
        <v>11</v>
      </c>
      <c r="I19" s="18">
        <v>4</v>
      </c>
      <c r="J19" s="19">
        <v>7</v>
      </c>
      <c r="K19" s="18">
        <v>0</v>
      </c>
      <c r="L19" s="18">
        <v>0</v>
      </c>
      <c r="M19" s="19">
        <v>0</v>
      </c>
      <c r="N19" s="18">
        <f t="shared" si="2"/>
        <v>24</v>
      </c>
      <c r="O19" s="18">
        <v>10</v>
      </c>
      <c r="P19" s="19">
        <v>14</v>
      </c>
      <c r="Q19" s="18">
        <v>2</v>
      </c>
      <c r="R19" s="18">
        <v>1</v>
      </c>
      <c r="S19" s="19">
        <v>1</v>
      </c>
      <c r="T19" s="18">
        <f t="shared" si="3"/>
        <v>20</v>
      </c>
      <c r="U19" s="18">
        <v>8</v>
      </c>
      <c r="V19" s="19">
        <v>12</v>
      </c>
      <c r="W19" s="18">
        <v>2</v>
      </c>
      <c r="X19" s="18">
        <v>0</v>
      </c>
      <c r="Y19" s="19">
        <v>2</v>
      </c>
      <c r="Z19" s="20">
        <v>19</v>
      </c>
      <c r="AA19" s="20">
        <v>7</v>
      </c>
      <c r="AB19" s="19">
        <v>12</v>
      </c>
      <c r="AC19" s="18">
        <v>2</v>
      </c>
      <c r="AD19" s="20">
        <v>0</v>
      </c>
      <c r="AE19" s="21">
        <v>2</v>
      </c>
      <c r="AF19" s="28">
        <v>19</v>
      </c>
      <c r="AG19" s="18">
        <v>7</v>
      </c>
      <c r="AH19" s="19">
        <v>12</v>
      </c>
      <c r="AI19" s="28">
        <v>2</v>
      </c>
      <c r="AJ19" s="18">
        <v>1</v>
      </c>
      <c r="AK19" s="19">
        <v>1</v>
      </c>
      <c r="AL19" s="101">
        <v>20</v>
      </c>
      <c r="AM19" s="102">
        <v>10</v>
      </c>
      <c r="AN19" s="103">
        <v>10</v>
      </c>
      <c r="AO19" s="101">
        <v>2</v>
      </c>
      <c r="AP19" s="102">
        <v>1</v>
      </c>
      <c r="AQ19" s="103">
        <v>1</v>
      </c>
    </row>
    <row r="20" spans="1:43" ht="21">
      <c r="A20" s="25" t="s">
        <v>29</v>
      </c>
      <c r="B20" s="26">
        <f t="shared" si="4"/>
        <v>11</v>
      </c>
      <c r="C20" s="20">
        <v>8</v>
      </c>
      <c r="D20" s="27">
        <v>3</v>
      </c>
      <c r="E20" s="20">
        <f t="shared" si="5"/>
        <v>13</v>
      </c>
      <c r="F20" s="20">
        <v>9</v>
      </c>
      <c r="G20" s="27">
        <v>4</v>
      </c>
      <c r="H20" s="20">
        <f t="shared" si="1"/>
        <v>22</v>
      </c>
      <c r="I20" s="20">
        <v>8</v>
      </c>
      <c r="J20" s="27">
        <v>14</v>
      </c>
      <c r="K20" s="20">
        <v>0</v>
      </c>
      <c r="L20" s="20">
        <v>0</v>
      </c>
      <c r="M20" s="27">
        <v>0</v>
      </c>
      <c r="N20" s="20">
        <f t="shared" si="2"/>
        <v>19</v>
      </c>
      <c r="O20" s="20">
        <v>11</v>
      </c>
      <c r="P20" s="27">
        <v>8</v>
      </c>
      <c r="Q20" s="20">
        <v>2</v>
      </c>
      <c r="R20" s="20">
        <v>1</v>
      </c>
      <c r="S20" s="27">
        <v>1</v>
      </c>
      <c r="T20" s="20">
        <f t="shared" si="3"/>
        <v>19</v>
      </c>
      <c r="U20" s="20">
        <v>11</v>
      </c>
      <c r="V20" s="27">
        <v>8</v>
      </c>
      <c r="W20" s="20">
        <v>2</v>
      </c>
      <c r="X20" s="20">
        <v>1</v>
      </c>
      <c r="Y20" s="27">
        <v>1</v>
      </c>
      <c r="Z20" s="20">
        <v>18</v>
      </c>
      <c r="AA20" s="20">
        <v>9</v>
      </c>
      <c r="AB20" s="19">
        <v>9</v>
      </c>
      <c r="AC20" s="18">
        <v>2</v>
      </c>
      <c r="AD20" s="20">
        <v>1</v>
      </c>
      <c r="AE20" s="21">
        <v>1</v>
      </c>
      <c r="AF20" s="28">
        <v>15</v>
      </c>
      <c r="AG20" s="18">
        <v>5</v>
      </c>
      <c r="AH20" s="19">
        <v>10</v>
      </c>
      <c r="AI20" s="28">
        <v>2</v>
      </c>
      <c r="AJ20" s="18">
        <v>0</v>
      </c>
      <c r="AK20" s="19">
        <v>2</v>
      </c>
      <c r="AL20" s="101">
        <v>14</v>
      </c>
      <c r="AM20" s="102">
        <v>6</v>
      </c>
      <c r="AN20" s="103">
        <v>8</v>
      </c>
      <c r="AO20" s="101">
        <v>2</v>
      </c>
      <c r="AP20" s="102">
        <v>1</v>
      </c>
      <c r="AQ20" s="103">
        <v>1</v>
      </c>
    </row>
    <row r="21" spans="1:43" ht="21">
      <c r="A21" s="25" t="s">
        <v>30</v>
      </c>
      <c r="B21" s="26">
        <f t="shared" si="4"/>
        <v>11</v>
      </c>
      <c r="C21" s="20">
        <v>6</v>
      </c>
      <c r="D21" s="27">
        <v>5</v>
      </c>
      <c r="E21" s="20">
        <f t="shared" si="5"/>
        <v>16</v>
      </c>
      <c r="F21" s="20">
        <v>9</v>
      </c>
      <c r="G21" s="27">
        <v>7</v>
      </c>
      <c r="H21" s="20">
        <f t="shared" si="1"/>
        <v>16</v>
      </c>
      <c r="I21" s="20">
        <v>9</v>
      </c>
      <c r="J21" s="27">
        <v>7</v>
      </c>
      <c r="K21" s="20">
        <v>0</v>
      </c>
      <c r="L21" s="20">
        <v>0</v>
      </c>
      <c r="M21" s="27">
        <v>0</v>
      </c>
      <c r="N21" s="20">
        <f t="shared" si="2"/>
        <v>20</v>
      </c>
      <c r="O21" s="20">
        <v>5</v>
      </c>
      <c r="P21" s="27">
        <v>15</v>
      </c>
      <c r="Q21" s="20">
        <v>2</v>
      </c>
      <c r="R21" s="20">
        <v>0</v>
      </c>
      <c r="S21" s="27">
        <v>2</v>
      </c>
      <c r="T21" s="20">
        <f t="shared" si="3"/>
        <v>20</v>
      </c>
      <c r="U21" s="20">
        <v>5</v>
      </c>
      <c r="V21" s="27">
        <v>15</v>
      </c>
      <c r="W21" s="20">
        <v>2</v>
      </c>
      <c r="X21" s="20">
        <v>0</v>
      </c>
      <c r="Y21" s="27">
        <v>2</v>
      </c>
      <c r="Z21" s="20">
        <v>12</v>
      </c>
      <c r="AA21" s="20">
        <v>5</v>
      </c>
      <c r="AB21" s="19">
        <v>7</v>
      </c>
      <c r="AC21" s="18">
        <v>2</v>
      </c>
      <c r="AD21" s="20">
        <v>0</v>
      </c>
      <c r="AE21" s="21">
        <v>2</v>
      </c>
      <c r="AF21" s="28">
        <v>14</v>
      </c>
      <c r="AG21" s="18">
        <v>7</v>
      </c>
      <c r="AH21" s="19">
        <v>7</v>
      </c>
      <c r="AI21" s="28">
        <v>2</v>
      </c>
      <c r="AJ21" s="18">
        <v>0</v>
      </c>
      <c r="AK21" s="19">
        <v>2</v>
      </c>
      <c r="AL21" s="101">
        <v>15</v>
      </c>
      <c r="AM21" s="102">
        <v>6</v>
      </c>
      <c r="AN21" s="103">
        <v>9</v>
      </c>
      <c r="AO21" s="101">
        <v>2</v>
      </c>
      <c r="AP21" s="102">
        <v>0</v>
      </c>
      <c r="AQ21" s="103">
        <v>2</v>
      </c>
    </row>
    <row r="22" spans="1:43" ht="21">
      <c r="A22" s="25" t="s">
        <v>31</v>
      </c>
      <c r="B22" s="17">
        <f t="shared" si="4"/>
        <v>7</v>
      </c>
      <c r="C22" s="18">
        <v>5</v>
      </c>
      <c r="D22" s="19">
        <v>2</v>
      </c>
      <c r="E22" s="18">
        <f t="shared" si="5"/>
        <v>10</v>
      </c>
      <c r="F22" s="18">
        <v>5</v>
      </c>
      <c r="G22" s="19">
        <v>5</v>
      </c>
      <c r="H22" s="18">
        <f t="shared" si="1"/>
        <v>10</v>
      </c>
      <c r="I22" s="18">
        <v>5</v>
      </c>
      <c r="J22" s="19">
        <v>5</v>
      </c>
      <c r="K22" s="18">
        <v>1</v>
      </c>
      <c r="L22" s="18">
        <v>1</v>
      </c>
      <c r="M22" s="19">
        <v>0</v>
      </c>
      <c r="N22" s="18">
        <f t="shared" si="2"/>
        <v>10</v>
      </c>
      <c r="O22" s="18">
        <v>7</v>
      </c>
      <c r="P22" s="19">
        <v>3</v>
      </c>
      <c r="Q22" s="18">
        <v>1</v>
      </c>
      <c r="R22" s="18">
        <v>1</v>
      </c>
      <c r="S22" s="19">
        <v>0</v>
      </c>
      <c r="T22" s="18">
        <f t="shared" si="3"/>
        <v>10</v>
      </c>
      <c r="U22" s="18">
        <v>7</v>
      </c>
      <c r="V22" s="19">
        <v>3</v>
      </c>
      <c r="W22" s="18">
        <v>1</v>
      </c>
      <c r="X22" s="18">
        <v>1</v>
      </c>
      <c r="Y22" s="19">
        <v>0</v>
      </c>
      <c r="Z22" s="20">
        <v>10</v>
      </c>
      <c r="AA22" s="20">
        <v>2</v>
      </c>
      <c r="AB22" s="19">
        <v>8</v>
      </c>
      <c r="AC22" s="18">
        <v>1</v>
      </c>
      <c r="AD22" s="20">
        <v>1</v>
      </c>
      <c r="AE22" s="21">
        <v>0</v>
      </c>
      <c r="AF22" s="28">
        <v>8</v>
      </c>
      <c r="AG22" s="18">
        <v>2</v>
      </c>
      <c r="AH22" s="19">
        <v>6</v>
      </c>
      <c r="AI22" s="28">
        <v>1</v>
      </c>
      <c r="AJ22" s="18">
        <v>1</v>
      </c>
      <c r="AK22" s="19">
        <v>0</v>
      </c>
      <c r="AL22" s="101">
        <v>8</v>
      </c>
      <c r="AM22" s="102">
        <v>1</v>
      </c>
      <c r="AN22" s="103">
        <v>7</v>
      </c>
      <c r="AO22" s="101">
        <v>1</v>
      </c>
      <c r="AP22" s="102">
        <v>0</v>
      </c>
      <c r="AQ22" s="103">
        <v>1</v>
      </c>
    </row>
    <row r="23" spans="1:43" ht="21">
      <c r="A23" s="25" t="s">
        <v>32</v>
      </c>
      <c r="B23" s="26">
        <f t="shared" si="4"/>
        <v>8</v>
      </c>
      <c r="C23" s="20">
        <v>4</v>
      </c>
      <c r="D23" s="27">
        <v>4</v>
      </c>
      <c r="E23" s="20">
        <f t="shared" si="5"/>
        <v>8</v>
      </c>
      <c r="F23" s="20">
        <v>4</v>
      </c>
      <c r="G23" s="27">
        <v>4</v>
      </c>
      <c r="H23" s="20">
        <f t="shared" si="1"/>
        <v>8</v>
      </c>
      <c r="I23" s="20">
        <v>4</v>
      </c>
      <c r="J23" s="27">
        <v>4</v>
      </c>
      <c r="K23" s="20">
        <v>0</v>
      </c>
      <c r="L23" s="20">
        <v>0</v>
      </c>
      <c r="M23" s="27">
        <v>0</v>
      </c>
      <c r="N23" s="20">
        <f t="shared" si="2"/>
        <v>9</v>
      </c>
      <c r="O23" s="20">
        <v>6</v>
      </c>
      <c r="P23" s="27">
        <v>3</v>
      </c>
      <c r="Q23" s="20">
        <v>9</v>
      </c>
      <c r="R23" s="20">
        <v>6</v>
      </c>
      <c r="S23" s="27">
        <v>3</v>
      </c>
      <c r="T23" s="20">
        <f t="shared" si="3"/>
        <v>9</v>
      </c>
      <c r="U23" s="20">
        <v>6</v>
      </c>
      <c r="V23" s="27">
        <v>3</v>
      </c>
      <c r="W23" s="20">
        <v>9</v>
      </c>
      <c r="X23" s="20">
        <v>6</v>
      </c>
      <c r="Y23" s="27">
        <v>3</v>
      </c>
      <c r="Z23" s="20">
        <v>13</v>
      </c>
      <c r="AA23" s="20">
        <v>7</v>
      </c>
      <c r="AB23" s="19">
        <v>6</v>
      </c>
      <c r="AC23" s="18">
        <v>4</v>
      </c>
      <c r="AD23" s="20">
        <v>1</v>
      </c>
      <c r="AE23" s="21">
        <v>3</v>
      </c>
      <c r="AF23" s="28">
        <v>12</v>
      </c>
      <c r="AG23" s="18">
        <v>7</v>
      </c>
      <c r="AH23" s="19">
        <v>5</v>
      </c>
      <c r="AI23" s="28">
        <v>4</v>
      </c>
      <c r="AJ23" s="18">
        <v>3</v>
      </c>
      <c r="AK23" s="19">
        <v>1</v>
      </c>
      <c r="AL23" s="101">
        <v>7</v>
      </c>
      <c r="AM23" s="102">
        <v>2</v>
      </c>
      <c r="AN23" s="103">
        <v>5</v>
      </c>
      <c r="AO23" s="101">
        <v>4</v>
      </c>
      <c r="AP23" s="102">
        <v>0</v>
      </c>
      <c r="AQ23" s="103">
        <v>4</v>
      </c>
    </row>
    <row r="24" spans="1:43" ht="21">
      <c r="A24" s="25" t="s">
        <v>33</v>
      </c>
      <c r="B24" s="26">
        <f t="shared" si="4"/>
        <v>12</v>
      </c>
      <c r="C24" s="20">
        <v>4</v>
      </c>
      <c r="D24" s="27">
        <v>8</v>
      </c>
      <c r="E24" s="20">
        <f t="shared" si="5"/>
        <v>9</v>
      </c>
      <c r="F24" s="20">
        <v>5</v>
      </c>
      <c r="G24" s="27">
        <v>4</v>
      </c>
      <c r="H24" s="20">
        <f t="shared" si="1"/>
        <v>11</v>
      </c>
      <c r="I24" s="20">
        <v>7</v>
      </c>
      <c r="J24" s="27">
        <v>4</v>
      </c>
      <c r="K24" s="20">
        <v>0</v>
      </c>
      <c r="L24" s="20">
        <v>0</v>
      </c>
      <c r="M24" s="27">
        <v>0</v>
      </c>
      <c r="N24" s="20">
        <f t="shared" si="2"/>
        <v>19</v>
      </c>
      <c r="O24" s="20">
        <v>13</v>
      </c>
      <c r="P24" s="27">
        <v>6</v>
      </c>
      <c r="Q24" s="20">
        <v>0</v>
      </c>
      <c r="R24" s="20">
        <v>0</v>
      </c>
      <c r="S24" s="27">
        <v>0</v>
      </c>
      <c r="T24" s="20">
        <f t="shared" si="3"/>
        <v>29</v>
      </c>
      <c r="U24" s="20">
        <v>14</v>
      </c>
      <c r="V24" s="27">
        <v>15</v>
      </c>
      <c r="W24" s="20">
        <v>0</v>
      </c>
      <c r="X24" s="20">
        <v>0</v>
      </c>
      <c r="Y24" s="27">
        <v>0</v>
      </c>
      <c r="Z24" s="20">
        <v>36</v>
      </c>
      <c r="AA24" s="20">
        <v>17</v>
      </c>
      <c r="AB24" s="19">
        <v>19</v>
      </c>
      <c r="AC24" s="18">
        <v>2</v>
      </c>
      <c r="AD24" s="20">
        <v>1</v>
      </c>
      <c r="AE24" s="21">
        <v>1</v>
      </c>
      <c r="AF24" s="28">
        <v>40</v>
      </c>
      <c r="AG24" s="18">
        <v>16</v>
      </c>
      <c r="AH24" s="19">
        <v>24</v>
      </c>
      <c r="AI24" s="28">
        <v>3</v>
      </c>
      <c r="AJ24" s="18">
        <v>1</v>
      </c>
      <c r="AK24" s="19">
        <v>2</v>
      </c>
      <c r="AL24" s="101">
        <v>36</v>
      </c>
      <c r="AM24" s="102">
        <v>16</v>
      </c>
      <c r="AN24" s="103">
        <v>20</v>
      </c>
      <c r="AO24" s="101">
        <v>3</v>
      </c>
      <c r="AP24" s="102">
        <v>1</v>
      </c>
      <c r="AQ24" s="103">
        <v>2</v>
      </c>
    </row>
    <row r="25" spans="1:43" ht="21">
      <c r="A25" s="25" t="s">
        <v>34</v>
      </c>
      <c r="B25" s="17">
        <f t="shared" si="4"/>
        <v>21</v>
      </c>
      <c r="C25" s="18">
        <v>7</v>
      </c>
      <c r="D25" s="19">
        <v>14</v>
      </c>
      <c r="E25" s="18">
        <f t="shared" si="5"/>
        <v>20</v>
      </c>
      <c r="F25" s="18">
        <v>12</v>
      </c>
      <c r="G25" s="19">
        <v>8</v>
      </c>
      <c r="H25" s="18">
        <f t="shared" si="1"/>
        <v>22</v>
      </c>
      <c r="I25" s="18">
        <v>12</v>
      </c>
      <c r="J25" s="19">
        <v>10</v>
      </c>
      <c r="K25" s="18">
        <v>0</v>
      </c>
      <c r="L25" s="18">
        <v>0</v>
      </c>
      <c r="M25" s="19">
        <v>0</v>
      </c>
      <c r="N25" s="18">
        <f t="shared" si="2"/>
        <v>22</v>
      </c>
      <c r="O25" s="18">
        <v>12</v>
      </c>
      <c r="P25" s="19">
        <v>10</v>
      </c>
      <c r="Q25" s="18">
        <v>2</v>
      </c>
      <c r="R25" s="18">
        <v>2</v>
      </c>
      <c r="S25" s="19">
        <v>0</v>
      </c>
      <c r="T25" s="18">
        <f t="shared" si="3"/>
        <v>19</v>
      </c>
      <c r="U25" s="18">
        <v>8</v>
      </c>
      <c r="V25" s="19">
        <v>11</v>
      </c>
      <c r="W25" s="18">
        <v>2</v>
      </c>
      <c r="X25" s="18">
        <v>2</v>
      </c>
      <c r="Y25" s="19">
        <v>0</v>
      </c>
      <c r="Z25" s="20">
        <v>24</v>
      </c>
      <c r="AA25" s="20">
        <v>10</v>
      </c>
      <c r="AB25" s="19">
        <v>14</v>
      </c>
      <c r="AC25" s="18">
        <v>3</v>
      </c>
      <c r="AD25" s="20">
        <v>2</v>
      </c>
      <c r="AE25" s="21">
        <v>1</v>
      </c>
      <c r="AF25" s="28">
        <v>18</v>
      </c>
      <c r="AG25" s="18">
        <v>5</v>
      </c>
      <c r="AH25" s="19">
        <v>13</v>
      </c>
      <c r="AI25" s="28">
        <v>3</v>
      </c>
      <c r="AJ25" s="18">
        <v>2</v>
      </c>
      <c r="AK25" s="19">
        <v>1</v>
      </c>
      <c r="AL25" s="101">
        <v>18</v>
      </c>
      <c r="AM25" s="102">
        <v>5</v>
      </c>
      <c r="AN25" s="103">
        <v>13</v>
      </c>
      <c r="AO25" s="101">
        <v>3</v>
      </c>
      <c r="AP25" s="102">
        <v>0</v>
      </c>
      <c r="AQ25" s="103">
        <v>3</v>
      </c>
    </row>
    <row r="26" spans="1:43" ht="21">
      <c r="A26" s="25" t="s">
        <v>35</v>
      </c>
      <c r="B26" s="26">
        <f t="shared" si="4"/>
        <v>25</v>
      </c>
      <c r="C26" s="20">
        <v>9</v>
      </c>
      <c r="D26" s="27">
        <v>16</v>
      </c>
      <c r="E26" s="20">
        <f t="shared" si="5"/>
        <v>25</v>
      </c>
      <c r="F26" s="20">
        <v>9</v>
      </c>
      <c r="G26" s="27">
        <v>16</v>
      </c>
      <c r="H26" s="20">
        <f t="shared" si="1"/>
        <v>30</v>
      </c>
      <c r="I26" s="20">
        <v>12</v>
      </c>
      <c r="J26" s="27">
        <v>18</v>
      </c>
      <c r="K26" s="20">
        <v>0</v>
      </c>
      <c r="L26" s="20">
        <v>0</v>
      </c>
      <c r="M26" s="27">
        <v>0</v>
      </c>
      <c r="N26" s="20">
        <f t="shared" si="2"/>
        <v>30</v>
      </c>
      <c r="O26" s="20">
        <v>12</v>
      </c>
      <c r="P26" s="27">
        <v>18</v>
      </c>
      <c r="Q26" s="20">
        <v>0</v>
      </c>
      <c r="R26" s="20">
        <v>0</v>
      </c>
      <c r="S26" s="27">
        <v>0</v>
      </c>
      <c r="T26" s="20">
        <f t="shared" si="3"/>
        <v>30</v>
      </c>
      <c r="U26" s="20">
        <v>13</v>
      </c>
      <c r="V26" s="27">
        <v>17</v>
      </c>
      <c r="W26" s="20">
        <v>3</v>
      </c>
      <c r="X26" s="20">
        <v>2</v>
      </c>
      <c r="Y26" s="27">
        <v>1</v>
      </c>
      <c r="Z26" s="20">
        <v>30</v>
      </c>
      <c r="AA26" s="20">
        <v>13</v>
      </c>
      <c r="AB26" s="19">
        <v>17</v>
      </c>
      <c r="AC26" s="18">
        <v>3</v>
      </c>
      <c r="AD26" s="20">
        <v>2</v>
      </c>
      <c r="AE26" s="21">
        <v>1</v>
      </c>
      <c r="AF26" s="28">
        <v>30</v>
      </c>
      <c r="AG26" s="18">
        <v>12</v>
      </c>
      <c r="AH26" s="19">
        <v>18</v>
      </c>
      <c r="AI26" s="28">
        <v>3</v>
      </c>
      <c r="AJ26" s="18">
        <v>1</v>
      </c>
      <c r="AK26" s="19">
        <v>2</v>
      </c>
      <c r="AL26" s="101">
        <v>30</v>
      </c>
      <c r="AM26" s="102">
        <v>12</v>
      </c>
      <c r="AN26" s="103">
        <v>18</v>
      </c>
      <c r="AO26" s="101">
        <v>3</v>
      </c>
      <c r="AP26" s="102">
        <v>1</v>
      </c>
      <c r="AQ26" s="103">
        <v>2</v>
      </c>
    </row>
    <row r="27" spans="1:43" ht="21">
      <c r="A27" s="25" t="s">
        <v>36</v>
      </c>
      <c r="B27" s="26">
        <f t="shared" si="4"/>
        <v>4</v>
      </c>
      <c r="C27" s="20">
        <v>2</v>
      </c>
      <c r="D27" s="27">
        <v>2</v>
      </c>
      <c r="E27" s="20">
        <f t="shared" si="5"/>
        <v>4</v>
      </c>
      <c r="F27" s="20">
        <v>2</v>
      </c>
      <c r="G27" s="27">
        <v>2</v>
      </c>
      <c r="H27" s="20">
        <f t="shared" si="1"/>
        <v>8</v>
      </c>
      <c r="I27" s="20">
        <v>4</v>
      </c>
      <c r="J27" s="27">
        <v>4</v>
      </c>
      <c r="K27" s="20">
        <v>0</v>
      </c>
      <c r="L27" s="20">
        <v>0</v>
      </c>
      <c r="M27" s="27">
        <v>0</v>
      </c>
      <c r="N27" s="20">
        <f t="shared" si="2"/>
        <v>5</v>
      </c>
      <c r="O27" s="20">
        <v>3</v>
      </c>
      <c r="P27" s="27">
        <v>2</v>
      </c>
      <c r="Q27" s="20">
        <v>3</v>
      </c>
      <c r="R27" s="20">
        <v>2</v>
      </c>
      <c r="S27" s="27">
        <v>1</v>
      </c>
      <c r="T27" s="20">
        <f t="shared" si="3"/>
        <v>12</v>
      </c>
      <c r="U27" s="20">
        <v>6</v>
      </c>
      <c r="V27" s="27">
        <v>6</v>
      </c>
      <c r="W27" s="20">
        <v>3</v>
      </c>
      <c r="X27" s="20">
        <v>1</v>
      </c>
      <c r="Y27" s="27">
        <v>2</v>
      </c>
      <c r="Z27" s="20">
        <v>12</v>
      </c>
      <c r="AA27" s="20">
        <v>5</v>
      </c>
      <c r="AB27" s="19">
        <v>7</v>
      </c>
      <c r="AC27" s="18">
        <v>3</v>
      </c>
      <c r="AD27" s="20">
        <v>2</v>
      </c>
      <c r="AE27" s="21">
        <v>1</v>
      </c>
      <c r="AF27" s="29">
        <v>10</v>
      </c>
      <c r="AG27" s="20">
        <v>5</v>
      </c>
      <c r="AH27" s="27">
        <v>5</v>
      </c>
      <c r="AI27" s="29">
        <v>3</v>
      </c>
      <c r="AJ27" s="20">
        <v>1</v>
      </c>
      <c r="AK27" s="27">
        <v>2</v>
      </c>
      <c r="AL27" s="82">
        <v>10</v>
      </c>
      <c r="AM27" s="83">
        <v>2</v>
      </c>
      <c r="AN27" s="104">
        <v>8</v>
      </c>
      <c r="AO27" s="82">
        <v>3</v>
      </c>
      <c r="AP27" s="83">
        <v>0</v>
      </c>
      <c r="AQ27" s="104">
        <v>3</v>
      </c>
    </row>
    <row r="28" spans="1:43" ht="21.75" thickBot="1">
      <c r="A28" s="30" t="s">
        <v>37</v>
      </c>
      <c r="B28" s="17">
        <f t="shared" si="4"/>
        <v>23</v>
      </c>
      <c r="C28" s="18">
        <v>13</v>
      </c>
      <c r="D28" s="19">
        <v>10</v>
      </c>
      <c r="E28" s="18">
        <f t="shared" si="5"/>
        <v>18</v>
      </c>
      <c r="F28" s="18">
        <v>10</v>
      </c>
      <c r="G28" s="19">
        <v>8</v>
      </c>
      <c r="H28" s="18">
        <f t="shared" si="1"/>
        <v>9</v>
      </c>
      <c r="I28" s="18">
        <v>3</v>
      </c>
      <c r="J28" s="19">
        <v>6</v>
      </c>
      <c r="K28" s="18">
        <v>0</v>
      </c>
      <c r="L28" s="18">
        <v>0</v>
      </c>
      <c r="M28" s="19">
        <v>0</v>
      </c>
      <c r="N28" s="18">
        <f t="shared" si="2"/>
        <v>9</v>
      </c>
      <c r="O28" s="18">
        <v>3</v>
      </c>
      <c r="P28" s="19">
        <v>6</v>
      </c>
      <c r="Q28" s="18">
        <v>0</v>
      </c>
      <c r="R28" s="18">
        <v>0</v>
      </c>
      <c r="S28" s="19">
        <v>0</v>
      </c>
      <c r="T28" s="18">
        <f t="shared" si="3"/>
        <v>8</v>
      </c>
      <c r="U28" s="18">
        <v>3</v>
      </c>
      <c r="V28" s="19">
        <v>5</v>
      </c>
      <c r="W28" s="18">
        <v>2</v>
      </c>
      <c r="X28" s="18">
        <v>0</v>
      </c>
      <c r="Y28" s="19">
        <v>2</v>
      </c>
      <c r="Z28" s="20">
        <v>8</v>
      </c>
      <c r="AA28" s="20">
        <v>3</v>
      </c>
      <c r="AB28" s="19">
        <v>5</v>
      </c>
      <c r="AC28" s="18">
        <v>2</v>
      </c>
      <c r="AD28" s="20">
        <v>0</v>
      </c>
      <c r="AE28" s="21">
        <v>2</v>
      </c>
      <c r="AF28" s="29">
        <v>10</v>
      </c>
      <c r="AG28" s="31">
        <v>6</v>
      </c>
      <c r="AH28" s="31">
        <v>4</v>
      </c>
      <c r="AI28" s="29">
        <v>2</v>
      </c>
      <c r="AJ28" s="31">
        <v>0</v>
      </c>
      <c r="AK28" s="27">
        <v>2</v>
      </c>
      <c r="AL28" s="82">
        <v>13</v>
      </c>
      <c r="AM28" s="105">
        <v>5</v>
      </c>
      <c r="AN28" s="105">
        <v>8</v>
      </c>
      <c r="AO28" s="82">
        <v>2</v>
      </c>
      <c r="AP28" s="105">
        <v>1</v>
      </c>
      <c r="AQ28" s="104">
        <v>1</v>
      </c>
    </row>
    <row r="29" spans="1:43" ht="28.9" customHeight="1">
      <c r="A29" s="32" t="s">
        <v>38</v>
      </c>
      <c r="B29" s="33"/>
      <c r="C29" s="33"/>
      <c r="D29" s="34"/>
      <c r="E29" s="33"/>
      <c r="F29" s="33"/>
      <c r="G29" s="34"/>
      <c r="H29" s="33"/>
      <c r="I29" s="33"/>
      <c r="J29" s="34"/>
      <c r="K29" s="34"/>
      <c r="L29" s="34"/>
      <c r="M29" s="34"/>
      <c r="N29" s="33"/>
      <c r="O29" s="33"/>
      <c r="P29" s="34"/>
      <c r="Q29" s="34"/>
      <c r="R29" s="34"/>
      <c r="S29" s="34"/>
    </row>
    <row r="30" spans="1:43" ht="89.45" customHeight="1">
      <c r="A30" s="55" t="s">
        <v>39</v>
      </c>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row>
  </sheetData>
  <mergeCells count="56">
    <mergeCell ref="AJ4:AK4"/>
    <mergeCell ref="C10:D10"/>
    <mergeCell ref="F10:G10"/>
    <mergeCell ref="A1:S1"/>
    <mergeCell ref="AA4:AB4"/>
    <mergeCell ref="AC4:AC5"/>
    <mergeCell ref="AD4:AE4"/>
    <mergeCell ref="AF4:AF5"/>
    <mergeCell ref="AG4:AH4"/>
    <mergeCell ref="AI4:AI5"/>
    <mergeCell ref="R4:S4"/>
    <mergeCell ref="T4:T5"/>
    <mergeCell ref="U4:V4"/>
    <mergeCell ref="W4:W5"/>
    <mergeCell ref="X4:Y4"/>
    <mergeCell ref="Z4:Z5"/>
    <mergeCell ref="I4:J4"/>
    <mergeCell ref="K4:K5"/>
    <mergeCell ref="L4:M4"/>
    <mergeCell ref="N4:N5"/>
    <mergeCell ref="O4:P4"/>
    <mergeCell ref="Q4:Q5"/>
    <mergeCell ref="A4:A5"/>
    <mergeCell ref="B4:B5"/>
    <mergeCell ref="C4:D4"/>
    <mergeCell ref="E4:E5"/>
    <mergeCell ref="F4:G4"/>
    <mergeCell ref="T1:AQ1"/>
    <mergeCell ref="AF3:AH3"/>
    <mergeCell ref="AI3:AK3"/>
    <mergeCell ref="B3:D3"/>
    <mergeCell ref="E3:G3"/>
    <mergeCell ref="H3:J3"/>
    <mergeCell ref="K3:M3"/>
    <mergeCell ref="N3:P3"/>
    <mergeCell ref="Q3:S3"/>
    <mergeCell ref="T3:V3"/>
    <mergeCell ref="W3:Y3"/>
    <mergeCell ref="Z3:AB3"/>
    <mergeCell ref="AC3:AE3"/>
    <mergeCell ref="A30:AQ30"/>
    <mergeCell ref="AL2:AQ2"/>
    <mergeCell ref="AL3:AN3"/>
    <mergeCell ref="AO3:AQ3"/>
    <mergeCell ref="AL4:AL5"/>
    <mergeCell ref="AM4:AN4"/>
    <mergeCell ref="AO4:AO5"/>
    <mergeCell ref="AP4:AQ4"/>
    <mergeCell ref="B2:D2"/>
    <mergeCell ref="E2:G2"/>
    <mergeCell ref="H2:M2"/>
    <mergeCell ref="N2:S2"/>
    <mergeCell ref="T2:Y2"/>
    <mergeCell ref="Z2:AE2"/>
    <mergeCell ref="AF2:AK2"/>
    <mergeCell ref="H4:H5"/>
  </mergeCells>
  <phoneticPr fontId="22" type="noConversion"/>
  <printOptions horizontalCentered="1"/>
  <pageMargins left="0.70866141732283472" right="0.70866141732283472" top="0.39370078740157483" bottom="0.39370078740157483" header="0.31496062992125984" footer="0.31496062992125984"/>
  <pageSetup paperSize="9"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84"/>
  <sheetViews>
    <sheetView view="pageBreakPreview" topLeftCell="A7" zoomScale="40" zoomScaleNormal="70" zoomScaleSheetLayoutView="40" workbookViewId="0">
      <selection activeCell="W31" sqref="W31:AC56"/>
    </sheetView>
  </sheetViews>
  <sheetFormatPr defaultColWidth="8.875" defaultRowHeight="19.5"/>
  <cols>
    <col min="1" max="1" width="20.25" style="1" customWidth="1"/>
    <col min="2" max="2" width="14.375" style="1" customWidth="1"/>
    <col min="3" max="6" width="10.75" style="1" customWidth="1"/>
    <col min="7" max="7" width="12.875" style="1" customWidth="1"/>
    <col min="8" max="8" width="7.5" style="1" customWidth="1"/>
    <col min="9" max="9" width="15" style="1" customWidth="1"/>
    <col min="10" max="13" width="10.75" style="1" customWidth="1"/>
    <col min="14" max="14" width="13.375" style="1" customWidth="1"/>
    <col min="15" max="15" width="7.5" style="1" customWidth="1"/>
    <col min="16" max="16" width="14.5" style="1" customWidth="1"/>
    <col min="17" max="20" width="10.75" style="1" customWidth="1"/>
    <col min="21" max="21" width="13.25" style="1" customWidth="1"/>
    <col min="22" max="22" width="7.5" style="1" customWidth="1"/>
    <col min="23" max="23" width="14.5" style="1" customWidth="1"/>
    <col min="24" max="27" width="10.75" style="1" customWidth="1"/>
    <col min="28" max="28" width="13.5" style="1" customWidth="1"/>
    <col min="29" max="29" width="8.5" style="1" customWidth="1"/>
    <col min="30" max="36" width="8.375" style="1" customWidth="1"/>
    <col min="37" max="37" width="10.375" style="1" customWidth="1"/>
    <col min="38" max="38" width="8.875" style="1" customWidth="1"/>
    <col min="39" max="16384" width="8.875" style="1"/>
  </cols>
  <sheetData>
    <row r="1" spans="1:48" ht="25.5">
      <c r="A1" s="70" t="s">
        <v>53</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35"/>
      <c r="AE1" s="35"/>
      <c r="AF1" s="35"/>
      <c r="AG1" s="35"/>
      <c r="AH1" s="35"/>
      <c r="AI1" s="35"/>
      <c r="AJ1" s="35"/>
    </row>
    <row r="2" spans="1:48" ht="20.25" thickBot="1">
      <c r="A2" s="71" t="s">
        <v>40</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35"/>
      <c r="AE2" s="35"/>
      <c r="AF2" s="35"/>
      <c r="AG2" s="35"/>
      <c r="AH2" s="35"/>
      <c r="AI2" s="35"/>
      <c r="AJ2" s="35"/>
    </row>
    <row r="3" spans="1:48" ht="22.15" customHeight="1" thickBot="1">
      <c r="A3" s="72" t="s">
        <v>0</v>
      </c>
      <c r="B3" s="73">
        <v>2017</v>
      </c>
      <c r="C3" s="73"/>
      <c r="D3" s="73"/>
      <c r="E3" s="73"/>
      <c r="F3" s="73"/>
      <c r="G3" s="73"/>
      <c r="H3" s="73"/>
      <c r="I3" s="74">
        <v>2018</v>
      </c>
      <c r="J3" s="74"/>
      <c r="K3" s="74"/>
      <c r="L3" s="74"/>
      <c r="M3" s="74"/>
      <c r="N3" s="74"/>
      <c r="O3" s="74"/>
      <c r="P3" s="74">
        <v>2019</v>
      </c>
      <c r="Q3" s="74"/>
      <c r="R3" s="74"/>
      <c r="S3" s="74"/>
      <c r="T3" s="74"/>
      <c r="U3" s="74"/>
      <c r="V3" s="74"/>
      <c r="W3" s="74" t="s">
        <v>2</v>
      </c>
      <c r="X3" s="74"/>
      <c r="Y3" s="74"/>
      <c r="Z3" s="74"/>
      <c r="AA3" s="74"/>
      <c r="AB3" s="74"/>
      <c r="AC3" s="74"/>
    </row>
    <row r="4" spans="1:48" ht="22.15" customHeight="1" thickBot="1">
      <c r="A4" s="72"/>
      <c r="B4" s="75" t="s">
        <v>41</v>
      </c>
      <c r="C4" s="76" t="s">
        <v>42</v>
      </c>
      <c r="D4" s="76"/>
      <c r="E4" s="76"/>
      <c r="F4" s="76"/>
      <c r="G4" s="76"/>
      <c r="H4" s="76"/>
      <c r="I4" s="75" t="s">
        <v>41</v>
      </c>
      <c r="J4" s="76" t="s">
        <v>42</v>
      </c>
      <c r="K4" s="76"/>
      <c r="L4" s="76"/>
      <c r="M4" s="76"/>
      <c r="N4" s="76"/>
      <c r="O4" s="76"/>
      <c r="P4" s="75" t="s">
        <v>41</v>
      </c>
      <c r="Q4" s="76" t="s">
        <v>42</v>
      </c>
      <c r="R4" s="76"/>
      <c r="S4" s="76"/>
      <c r="T4" s="76"/>
      <c r="U4" s="76"/>
      <c r="V4" s="76"/>
      <c r="W4" s="75" t="s">
        <v>41</v>
      </c>
      <c r="X4" s="76" t="s">
        <v>42</v>
      </c>
      <c r="Y4" s="76"/>
      <c r="Z4" s="76"/>
      <c r="AA4" s="76"/>
      <c r="AB4" s="76"/>
      <c r="AC4" s="76"/>
    </row>
    <row r="5" spans="1:48" ht="39.6" customHeight="1">
      <c r="A5" s="72"/>
      <c r="B5" s="75"/>
      <c r="C5" s="6" t="s">
        <v>43</v>
      </c>
      <c r="D5" s="6" t="s">
        <v>44</v>
      </c>
      <c r="E5" s="6" t="s">
        <v>45</v>
      </c>
      <c r="F5" s="6" t="s">
        <v>46</v>
      </c>
      <c r="G5" s="6" t="s">
        <v>47</v>
      </c>
      <c r="H5" s="5" t="s">
        <v>48</v>
      </c>
      <c r="I5" s="75"/>
      <c r="J5" s="6" t="s">
        <v>43</v>
      </c>
      <c r="K5" s="6" t="s">
        <v>44</v>
      </c>
      <c r="L5" s="6" t="s">
        <v>45</v>
      </c>
      <c r="M5" s="6" t="s">
        <v>46</v>
      </c>
      <c r="N5" s="6" t="s">
        <v>47</v>
      </c>
      <c r="O5" s="5" t="s">
        <v>48</v>
      </c>
      <c r="P5" s="75"/>
      <c r="Q5" s="6" t="s">
        <v>43</v>
      </c>
      <c r="R5" s="6" t="s">
        <v>44</v>
      </c>
      <c r="S5" s="6" t="s">
        <v>45</v>
      </c>
      <c r="T5" s="6" t="s">
        <v>46</v>
      </c>
      <c r="U5" s="6" t="s">
        <v>47</v>
      </c>
      <c r="V5" s="5" t="s">
        <v>48</v>
      </c>
      <c r="W5" s="75"/>
      <c r="X5" s="6" t="s">
        <v>43</v>
      </c>
      <c r="Y5" s="6" t="s">
        <v>44</v>
      </c>
      <c r="Z5" s="6" t="s">
        <v>45</v>
      </c>
      <c r="AA5" s="6" t="s">
        <v>46</v>
      </c>
      <c r="AB5" s="6" t="s">
        <v>47</v>
      </c>
      <c r="AC5" s="36" t="s">
        <v>48</v>
      </c>
      <c r="AK5" s="37"/>
      <c r="AL5" s="37"/>
      <c r="AM5" s="37"/>
      <c r="AN5" s="37"/>
      <c r="AO5" s="37"/>
      <c r="AP5" s="37"/>
      <c r="AQ5" s="37"/>
      <c r="AR5" s="37"/>
      <c r="AS5" s="37"/>
      <c r="AT5" s="37"/>
      <c r="AU5" s="37"/>
      <c r="AV5" s="37"/>
    </row>
    <row r="6" spans="1:48" ht="25.15" customHeight="1">
      <c r="A6" s="38" t="s">
        <v>49</v>
      </c>
      <c r="B6" s="39">
        <f>SUM(B7:B28)</f>
        <v>326</v>
      </c>
      <c r="C6" s="20">
        <f>SUM(C7:C28)</f>
        <v>9</v>
      </c>
      <c r="D6" s="20">
        <f>SUM(D7:D28)</f>
        <v>11</v>
      </c>
      <c r="E6" s="20">
        <f>SUM(E7:E28)</f>
        <v>22</v>
      </c>
      <c r="F6" s="20">
        <f>SUM(F7:F28)</f>
        <v>0</v>
      </c>
      <c r="G6" s="40">
        <f t="shared" ref="G6:G28" si="0">SUM(C6:F6)</f>
        <v>42</v>
      </c>
      <c r="H6" s="41">
        <f>G6/B6</f>
        <v>0.12883435582822086</v>
      </c>
      <c r="I6" s="29">
        <f>SUM(I7:I28)</f>
        <v>352</v>
      </c>
      <c r="J6" s="20">
        <f>SUM(J7:J28)</f>
        <v>4</v>
      </c>
      <c r="K6" s="20">
        <f>SUM(K7:K28)</f>
        <v>14</v>
      </c>
      <c r="L6" s="20">
        <f>SUM(L7:L28)</f>
        <v>22</v>
      </c>
      <c r="M6" s="20">
        <f>SUM(M7:M28)</f>
        <v>2</v>
      </c>
      <c r="N6" s="20">
        <f t="shared" ref="N6:N28" si="1">SUM(J6:M6)</f>
        <v>42</v>
      </c>
      <c r="O6" s="41">
        <f>N6/I6</f>
        <v>0.11931818181818182</v>
      </c>
      <c r="P6" s="26">
        <f>SUM(P7:P28)</f>
        <v>355</v>
      </c>
      <c r="Q6" s="20">
        <f>SUM(Q7:Q28)</f>
        <v>8</v>
      </c>
      <c r="R6" s="20">
        <f>SUM(R7:R28)</f>
        <v>14</v>
      </c>
      <c r="S6" s="20">
        <f>SUM(S7:S28)</f>
        <v>26</v>
      </c>
      <c r="T6" s="20">
        <f>SUM(T7:T28)</f>
        <v>5</v>
      </c>
      <c r="U6" s="20">
        <f t="shared" ref="U6:U28" si="2">SUM(Q6:T6)</f>
        <v>53</v>
      </c>
      <c r="V6" s="41">
        <f t="shared" ref="V6:V28" si="3">U6/P6</f>
        <v>0.14929577464788732</v>
      </c>
      <c r="W6" s="29">
        <f>SUM(W7:W28)</f>
        <v>392</v>
      </c>
      <c r="X6" s="20">
        <f>SUM(X7:X28)</f>
        <v>5</v>
      </c>
      <c r="Y6" s="20">
        <f>SUM(Y7:Y28)</f>
        <v>17</v>
      </c>
      <c r="Z6" s="20">
        <f>SUM(Z7:Z28)</f>
        <v>36</v>
      </c>
      <c r="AA6" s="20">
        <f>SUM(AA7:AA28)</f>
        <v>4</v>
      </c>
      <c r="AB6" s="20">
        <f t="shared" ref="AB6:AB28" si="4">SUM(X6:AA6)</f>
        <v>62</v>
      </c>
      <c r="AC6" s="42">
        <f t="shared" ref="AC6:AC28" si="5">AB6/W6</f>
        <v>0.15816326530612246</v>
      </c>
      <c r="AK6" s="37"/>
      <c r="AL6" s="37"/>
      <c r="AM6" s="37"/>
      <c r="AN6" s="37"/>
      <c r="AO6" s="37"/>
      <c r="AP6" s="37"/>
      <c r="AQ6" s="37"/>
      <c r="AR6" s="37"/>
      <c r="AS6" s="37"/>
      <c r="AT6" s="37"/>
      <c r="AU6" s="37"/>
      <c r="AV6" s="37"/>
    </row>
    <row r="7" spans="1:48" ht="25.15" customHeight="1">
      <c r="A7" s="43" t="s">
        <v>15</v>
      </c>
      <c r="B7" s="39">
        <v>22</v>
      </c>
      <c r="C7" s="20">
        <v>1</v>
      </c>
      <c r="D7" s="20">
        <v>1</v>
      </c>
      <c r="E7" s="20">
        <v>1</v>
      </c>
      <c r="F7" s="20">
        <v>0</v>
      </c>
      <c r="G7" s="40">
        <f t="shared" si="0"/>
        <v>3</v>
      </c>
      <c r="H7" s="41">
        <f>G7/B7</f>
        <v>0.13636363636363635</v>
      </c>
      <c r="I7" s="29">
        <v>22</v>
      </c>
      <c r="J7" s="20">
        <v>1</v>
      </c>
      <c r="K7" s="20">
        <v>1</v>
      </c>
      <c r="L7" s="20">
        <v>1</v>
      </c>
      <c r="M7" s="20">
        <v>0</v>
      </c>
      <c r="N7" s="20">
        <f t="shared" si="1"/>
        <v>3</v>
      </c>
      <c r="O7" s="41">
        <f>N7/I7</f>
        <v>0.13636363636363635</v>
      </c>
      <c r="P7" s="26">
        <v>23</v>
      </c>
      <c r="Q7" s="20">
        <v>2</v>
      </c>
      <c r="R7" s="20">
        <v>1</v>
      </c>
      <c r="S7" s="20">
        <v>0</v>
      </c>
      <c r="T7" s="20">
        <v>0</v>
      </c>
      <c r="U7" s="20">
        <f t="shared" si="2"/>
        <v>3</v>
      </c>
      <c r="V7" s="41">
        <f t="shared" si="3"/>
        <v>0.13043478260869565</v>
      </c>
      <c r="W7" s="29">
        <v>28</v>
      </c>
      <c r="X7" s="20">
        <v>0</v>
      </c>
      <c r="Y7" s="20">
        <v>0</v>
      </c>
      <c r="Z7" s="20">
        <v>0</v>
      </c>
      <c r="AA7" s="20">
        <v>0</v>
      </c>
      <c r="AB7" s="20">
        <f t="shared" si="4"/>
        <v>0</v>
      </c>
      <c r="AC7" s="42">
        <f t="shared" si="5"/>
        <v>0</v>
      </c>
    </row>
    <row r="8" spans="1:48" ht="25.15" customHeight="1">
      <c r="A8" s="43" t="s">
        <v>16</v>
      </c>
      <c r="B8" s="39">
        <v>19</v>
      </c>
      <c r="C8" s="20">
        <v>1</v>
      </c>
      <c r="D8" s="20">
        <v>2</v>
      </c>
      <c r="E8" s="20">
        <v>0</v>
      </c>
      <c r="F8" s="20">
        <v>0</v>
      </c>
      <c r="G8" s="40">
        <f t="shared" si="0"/>
        <v>3</v>
      </c>
      <c r="H8" s="41">
        <f>G8/B8</f>
        <v>0.15789473684210525</v>
      </c>
      <c r="I8" s="29">
        <v>19</v>
      </c>
      <c r="J8" s="20">
        <v>0</v>
      </c>
      <c r="K8" s="20">
        <v>1</v>
      </c>
      <c r="L8" s="20">
        <v>0</v>
      </c>
      <c r="M8" s="20">
        <v>0</v>
      </c>
      <c r="N8" s="20">
        <f t="shared" si="1"/>
        <v>1</v>
      </c>
      <c r="O8" s="41">
        <f>N8/I8</f>
        <v>5.2631578947368418E-2</v>
      </c>
      <c r="P8" s="26">
        <v>20</v>
      </c>
      <c r="Q8" s="20">
        <v>0</v>
      </c>
      <c r="R8" s="20">
        <v>1</v>
      </c>
      <c r="S8" s="20">
        <v>0</v>
      </c>
      <c r="T8" s="20">
        <v>2</v>
      </c>
      <c r="U8" s="20">
        <f t="shared" si="2"/>
        <v>3</v>
      </c>
      <c r="V8" s="41">
        <f t="shared" si="3"/>
        <v>0.15</v>
      </c>
      <c r="W8" s="29">
        <v>18</v>
      </c>
      <c r="X8" s="20">
        <v>0</v>
      </c>
      <c r="Y8" s="20">
        <v>0</v>
      </c>
      <c r="Z8" s="20">
        <v>0</v>
      </c>
      <c r="AA8" s="20">
        <v>1</v>
      </c>
      <c r="AB8" s="20">
        <f t="shared" si="4"/>
        <v>1</v>
      </c>
      <c r="AC8" s="42">
        <f t="shared" si="5"/>
        <v>5.5555555555555552E-2</v>
      </c>
    </row>
    <row r="9" spans="1:48" ht="25.15" customHeight="1">
      <c r="A9" s="43" t="s">
        <v>17</v>
      </c>
      <c r="B9" s="39">
        <v>12</v>
      </c>
      <c r="C9" s="20">
        <v>0</v>
      </c>
      <c r="D9" s="20">
        <v>2</v>
      </c>
      <c r="E9" s="20">
        <v>1</v>
      </c>
      <c r="F9" s="20">
        <v>0</v>
      </c>
      <c r="G9" s="40">
        <f t="shared" si="0"/>
        <v>3</v>
      </c>
      <c r="H9" s="41">
        <f>G9/B9</f>
        <v>0.25</v>
      </c>
      <c r="I9" s="29">
        <v>20</v>
      </c>
      <c r="J9" s="20">
        <v>0</v>
      </c>
      <c r="K9" s="20">
        <v>2</v>
      </c>
      <c r="L9" s="20">
        <v>3</v>
      </c>
      <c r="M9" s="20">
        <v>0</v>
      </c>
      <c r="N9" s="20">
        <f t="shared" si="1"/>
        <v>5</v>
      </c>
      <c r="O9" s="41">
        <f>N9/I9</f>
        <v>0.25</v>
      </c>
      <c r="P9" s="26">
        <v>20</v>
      </c>
      <c r="Q9" s="20">
        <v>0</v>
      </c>
      <c r="R9" s="20">
        <v>2</v>
      </c>
      <c r="S9" s="20">
        <v>3</v>
      </c>
      <c r="T9" s="20">
        <v>0</v>
      </c>
      <c r="U9" s="20">
        <f t="shared" si="2"/>
        <v>5</v>
      </c>
      <c r="V9" s="41">
        <f t="shared" si="3"/>
        <v>0.25</v>
      </c>
      <c r="W9" s="29">
        <v>30</v>
      </c>
      <c r="X9" s="20">
        <v>0</v>
      </c>
      <c r="Y9" s="20">
        <v>1</v>
      </c>
      <c r="Z9" s="20">
        <v>3</v>
      </c>
      <c r="AA9" s="20">
        <v>0</v>
      </c>
      <c r="AB9" s="20">
        <f t="shared" si="4"/>
        <v>4</v>
      </c>
      <c r="AC9" s="42">
        <f t="shared" si="5"/>
        <v>0.13333333333333333</v>
      </c>
    </row>
    <row r="10" spans="1:48" ht="25.15" customHeight="1">
      <c r="A10" s="43" t="s">
        <v>18</v>
      </c>
      <c r="B10" s="39">
        <v>18</v>
      </c>
      <c r="C10" s="69" t="s">
        <v>19</v>
      </c>
      <c r="D10" s="69"/>
      <c r="E10" s="69"/>
      <c r="F10" s="69"/>
      <c r="G10" s="44">
        <f t="shared" si="0"/>
        <v>0</v>
      </c>
      <c r="H10" s="41" t="s">
        <v>50</v>
      </c>
      <c r="I10" s="29">
        <v>23</v>
      </c>
      <c r="J10" s="69" t="s">
        <v>19</v>
      </c>
      <c r="K10" s="69"/>
      <c r="L10" s="69"/>
      <c r="M10" s="69"/>
      <c r="N10" s="20">
        <f t="shared" si="1"/>
        <v>0</v>
      </c>
      <c r="O10" s="41" t="s">
        <v>50</v>
      </c>
      <c r="P10" s="26">
        <v>21</v>
      </c>
      <c r="Q10" s="20">
        <v>0</v>
      </c>
      <c r="R10" s="20">
        <v>1</v>
      </c>
      <c r="S10" s="20">
        <v>2</v>
      </c>
      <c r="T10" s="20">
        <v>1</v>
      </c>
      <c r="U10" s="20">
        <f t="shared" si="2"/>
        <v>4</v>
      </c>
      <c r="V10" s="41">
        <f t="shared" si="3"/>
        <v>0.19047619047619047</v>
      </c>
      <c r="W10" s="29">
        <v>21</v>
      </c>
      <c r="X10" s="20">
        <v>0</v>
      </c>
      <c r="Y10" s="20">
        <v>1</v>
      </c>
      <c r="Z10" s="20">
        <v>2</v>
      </c>
      <c r="AA10" s="20">
        <v>1</v>
      </c>
      <c r="AB10" s="20">
        <f t="shared" si="4"/>
        <v>4</v>
      </c>
      <c r="AC10" s="42">
        <f t="shared" si="5"/>
        <v>0.19047619047619047</v>
      </c>
    </row>
    <row r="11" spans="1:48" ht="25.15" customHeight="1">
      <c r="A11" s="43" t="s">
        <v>20</v>
      </c>
      <c r="B11" s="39">
        <v>22</v>
      </c>
      <c r="C11" s="20">
        <v>1</v>
      </c>
      <c r="D11" s="20">
        <v>0</v>
      </c>
      <c r="E11" s="20">
        <v>1</v>
      </c>
      <c r="F11" s="20">
        <v>0</v>
      </c>
      <c r="G11" s="20">
        <f t="shared" si="0"/>
        <v>2</v>
      </c>
      <c r="H11" s="41">
        <f>G11/B11</f>
        <v>9.0909090909090912E-2</v>
      </c>
      <c r="I11" s="29">
        <v>22</v>
      </c>
      <c r="J11" s="20">
        <v>1</v>
      </c>
      <c r="K11" s="20">
        <v>0</v>
      </c>
      <c r="L11" s="20">
        <v>1</v>
      </c>
      <c r="M11" s="20">
        <v>0</v>
      </c>
      <c r="N11" s="20">
        <f t="shared" si="1"/>
        <v>2</v>
      </c>
      <c r="O11" s="41">
        <f t="shared" ref="O11:O28" si="6">N11/I11</f>
        <v>9.0909090909090912E-2</v>
      </c>
      <c r="P11" s="26">
        <v>22</v>
      </c>
      <c r="Q11" s="20">
        <v>1</v>
      </c>
      <c r="R11" s="20">
        <v>0</v>
      </c>
      <c r="S11" s="20">
        <v>1</v>
      </c>
      <c r="T11" s="20">
        <v>0</v>
      </c>
      <c r="U11" s="20">
        <f t="shared" si="2"/>
        <v>2</v>
      </c>
      <c r="V11" s="41">
        <f t="shared" si="3"/>
        <v>9.0909090909090912E-2</v>
      </c>
      <c r="W11" s="29">
        <v>20</v>
      </c>
      <c r="X11" s="20">
        <v>1</v>
      </c>
      <c r="Y11" s="20">
        <v>0</v>
      </c>
      <c r="Z11" s="20">
        <v>1</v>
      </c>
      <c r="AA11" s="20">
        <v>0</v>
      </c>
      <c r="AB11" s="20">
        <f t="shared" si="4"/>
        <v>2</v>
      </c>
      <c r="AC11" s="42">
        <f t="shared" si="5"/>
        <v>0.1</v>
      </c>
    </row>
    <row r="12" spans="1:48" ht="25.15" customHeight="1">
      <c r="A12" s="43" t="s">
        <v>21</v>
      </c>
      <c r="B12" s="39">
        <v>36</v>
      </c>
      <c r="C12" s="20">
        <v>0</v>
      </c>
      <c r="D12" s="20">
        <v>0</v>
      </c>
      <c r="E12" s="20">
        <v>0</v>
      </c>
      <c r="F12" s="20">
        <v>0</v>
      </c>
      <c r="G12" s="20">
        <f t="shared" si="0"/>
        <v>0</v>
      </c>
      <c r="H12" s="41">
        <f>G12/B12</f>
        <v>0</v>
      </c>
      <c r="I12" s="29">
        <v>31</v>
      </c>
      <c r="J12" s="20">
        <v>1</v>
      </c>
      <c r="K12" s="20">
        <v>1</v>
      </c>
      <c r="L12" s="20">
        <v>3</v>
      </c>
      <c r="M12" s="20">
        <v>0</v>
      </c>
      <c r="N12" s="20">
        <f t="shared" si="1"/>
        <v>5</v>
      </c>
      <c r="O12" s="41">
        <f t="shared" si="6"/>
        <v>0.16129032258064516</v>
      </c>
      <c r="P12" s="26">
        <v>31</v>
      </c>
      <c r="Q12" s="20">
        <v>1</v>
      </c>
      <c r="R12" s="20">
        <v>0</v>
      </c>
      <c r="S12" s="20">
        <v>3</v>
      </c>
      <c r="T12" s="20">
        <v>0</v>
      </c>
      <c r="U12" s="20">
        <f t="shared" si="2"/>
        <v>4</v>
      </c>
      <c r="V12" s="41">
        <f t="shared" si="3"/>
        <v>0.12903225806451613</v>
      </c>
      <c r="W12" s="29">
        <v>30</v>
      </c>
      <c r="X12" s="20">
        <v>0</v>
      </c>
      <c r="Y12" s="20">
        <v>0</v>
      </c>
      <c r="Z12" s="20">
        <v>5</v>
      </c>
      <c r="AA12" s="20">
        <v>0</v>
      </c>
      <c r="AB12" s="20">
        <f t="shared" si="4"/>
        <v>5</v>
      </c>
      <c r="AC12" s="42">
        <f t="shared" si="5"/>
        <v>0.16666666666666666</v>
      </c>
    </row>
    <row r="13" spans="1:48" ht="25.15" customHeight="1">
      <c r="A13" s="43" t="s">
        <v>22</v>
      </c>
      <c r="B13" s="39">
        <v>17</v>
      </c>
      <c r="C13" s="20">
        <v>0</v>
      </c>
      <c r="D13" s="20">
        <v>0</v>
      </c>
      <c r="E13" s="20">
        <v>1</v>
      </c>
      <c r="F13" s="20">
        <v>0</v>
      </c>
      <c r="G13" s="20">
        <f t="shared" si="0"/>
        <v>1</v>
      </c>
      <c r="H13" s="41">
        <f>G13/B13</f>
        <v>5.8823529411764705E-2</v>
      </c>
      <c r="I13" s="29">
        <v>35</v>
      </c>
      <c r="J13" s="20">
        <v>0</v>
      </c>
      <c r="K13" s="20">
        <v>1</v>
      </c>
      <c r="L13" s="20">
        <v>1</v>
      </c>
      <c r="M13" s="20">
        <v>0</v>
      </c>
      <c r="N13" s="20">
        <f t="shared" si="1"/>
        <v>2</v>
      </c>
      <c r="O13" s="41">
        <f t="shared" si="6"/>
        <v>5.7142857142857141E-2</v>
      </c>
      <c r="P13" s="26">
        <v>35</v>
      </c>
      <c r="Q13" s="20">
        <v>0</v>
      </c>
      <c r="R13" s="20">
        <v>1</v>
      </c>
      <c r="S13" s="20">
        <v>1</v>
      </c>
      <c r="T13" s="20">
        <v>0</v>
      </c>
      <c r="U13" s="20">
        <f t="shared" si="2"/>
        <v>2</v>
      </c>
      <c r="V13" s="41">
        <f t="shared" si="3"/>
        <v>5.7142857142857141E-2</v>
      </c>
      <c r="W13" s="29">
        <v>16</v>
      </c>
      <c r="X13" s="20">
        <v>0</v>
      </c>
      <c r="Y13" s="20">
        <v>0</v>
      </c>
      <c r="Z13" s="20">
        <v>0</v>
      </c>
      <c r="AA13" s="20">
        <v>0</v>
      </c>
      <c r="AB13" s="20">
        <f t="shared" si="4"/>
        <v>0</v>
      </c>
      <c r="AC13" s="42">
        <f t="shared" si="5"/>
        <v>0</v>
      </c>
    </row>
    <row r="14" spans="1:48" ht="25.15" customHeight="1">
      <c r="A14" s="43" t="s">
        <v>23</v>
      </c>
      <c r="B14" s="39">
        <v>0</v>
      </c>
      <c r="C14" s="20">
        <v>0</v>
      </c>
      <c r="D14" s="20">
        <v>0</v>
      </c>
      <c r="E14" s="20">
        <v>0</v>
      </c>
      <c r="F14" s="20">
        <v>0</v>
      </c>
      <c r="G14" s="20">
        <f t="shared" si="0"/>
        <v>0</v>
      </c>
      <c r="H14" s="41" t="s">
        <v>50</v>
      </c>
      <c r="I14" s="29">
        <v>5</v>
      </c>
      <c r="J14" s="20">
        <v>0</v>
      </c>
      <c r="K14" s="20">
        <v>0</v>
      </c>
      <c r="L14" s="20">
        <v>0</v>
      </c>
      <c r="M14" s="20">
        <v>0</v>
      </c>
      <c r="N14" s="20">
        <f t="shared" si="1"/>
        <v>0</v>
      </c>
      <c r="O14" s="41">
        <f t="shared" si="6"/>
        <v>0</v>
      </c>
      <c r="P14" s="26">
        <v>5</v>
      </c>
      <c r="Q14" s="20">
        <v>0</v>
      </c>
      <c r="R14" s="20">
        <v>0</v>
      </c>
      <c r="S14" s="20">
        <v>0</v>
      </c>
      <c r="T14" s="20">
        <v>0</v>
      </c>
      <c r="U14" s="20">
        <f t="shared" si="2"/>
        <v>0</v>
      </c>
      <c r="V14" s="41">
        <f t="shared" si="3"/>
        <v>0</v>
      </c>
      <c r="W14" s="29">
        <v>5</v>
      </c>
      <c r="X14" s="20">
        <v>0</v>
      </c>
      <c r="Y14" s="20">
        <v>0</v>
      </c>
      <c r="Z14" s="20">
        <v>0</v>
      </c>
      <c r="AA14" s="20">
        <v>0</v>
      </c>
      <c r="AB14" s="20">
        <f t="shared" si="4"/>
        <v>0</v>
      </c>
      <c r="AC14" s="42">
        <f t="shared" si="5"/>
        <v>0</v>
      </c>
    </row>
    <row r="15" spans="1:48" ht="25.15" customHeight="1">
      <c r="A15" s="43" t="s">
        <v>24</v>
      </c>
      <c r="B15" s="39">
        <v>5</v>
      </c>
      <c r="C15" s="20">
        <v>0</v>
      </c>
      <c r="D15" s="20">
        <v>0</v>
      </c>
      <c r="E15" s="20">
        <v>0</v>
      </c>
      <c r="F15" s="20">
        <v>0</v>
      </c>
      <c r="G15" s="20">
        <f t="shared" si="0"/>
        <v>0</v>
      </c>
      <c r="H15" s="41">
        <f t="shared" ref="H15:H28" si="7">G15/B15</f>
        <v>0</v>
      </c>
      <c r="I15" s="29">
        <v>4</v>
      </c>
      <c r="J15" s="20">
        <v>0</v>
      </c>
      <c r="K15" s="20">
        <v>0</v>
      </c>
      <c r="L15" s="20">
        <v>0</v>
      </c>
      <c r="M15" s="20">
        <v>1</v>
      </c>
      <c r="N15" s="20">
        <f t="shared" si="1"/>
        <v>1</v>
      </c>
      <c r="O15" s="41">
        <f t="shared" si="6"/>
        <v>0.25</v>
      </c>
      <c r="P15" s="26">
        <v>4</v>
      </c>
      <c r="Q15" s="20">
        <v>0</v>
      </c>
      <c r="R15" s="20">
        <v>0</v>
      </c>
      <c r="S15" s="20">
        <v>0</v>
      </c>
      <c r="T15" s="20">
        <v>1</v>
      </c>
      <c r="U15" s="20">
        <f t="shared" si="2"/>
        <v>1</v>
      </c>
      <c r="V15" s="41">
        <f t="shared" si="3"/>
        <v>0.25</v>
      </c>
      <c r="W15" s="29">
        <v>12</v>
      </c>
      <c r="X15" s="20">
        <v>1</v>
      </c>
      <c r="Y15" s="20">
        <v>1</v>
      </c>
      <c r="Z15" s="20">
        <v>1</v>
      </c>
      <c r="AA15" s="20">
        <v>0</v>
      </c>
      <c r="AB15" s="20">
        <f t="shared" si="4"/>
        <v>3</v>
      </c>
      <c r="AC15" s="42">
        <f t="shared" si="5"/>
        <v>0.25</v>
      </c>
    </row>
    <row r="16" spans="1:48" ht="25.15" customHeight="1">
      <c r="A16" s="43" t="s">
        <v>25</v>
      </c>
      <c r="B16" s="39">
        <v>15</v>
      </c>
      <c r="C16" s="20">
        <v>1</v>
      </c>
      <c r="D16" s="20">
        <v>0</v>
      </c>
      <c r="E16" s="20">
        <v>1</v>
      </c>
      <c r="F16" s="20">
        <v>0</v>
      </c>
      <c r="G16" s="20">
        <f t="shared" si="0"/>
        <v>2</v>
      </c>
      <c r="H16" s="41">
        <f t="shared" si="7"/>
        <v>0.13333333333333333</v>
      </c>
      <c r="I16" s="29">
        <v>15</v>
      </c>
      <c r="J16" s="20">
        <v>0</v>
      </c>
      <c r="K16" s="20">
        <v>0</v>
      </c>
      <c r="L16" s="20">
        <v>0</v>
      </c>
      <c r="M16" s="20">
        <v>0</v>
      </c>
      <c r="N16" s="20">
        <f t="shared" si="1"/>
        <v>0</v>
      </c>
      <c r="O16" s="41">
        <f t="shared" si="6"/>
        <v>0</v>
      </c>
      <c r="P16" s="26">
        <v>15</v>
      </c>
      <c r="Q16" s="20">
        <v>0</v>
      </c>
      <c r="R16" s="20">
        <v>0</v>
      </c>
      <c r="S16" s="20">
        <v>0</v>
      </c>
      <c r="T16" s="20">
        <v>0</v>
      </c>
      <c r="U16" s="20">
        <f t="shared" si="2"/>
        <v>0</v>
      </c>
      <c r="V16" s="41">
        <f t="shared" si="3"/>
        <v>0</v>
      </c>
      <c r="W16" s="29">
        <v>17</v>
      </c>
      <c r="X16" s="20">
        <v>0</v>
      </c>
      <c r="Y16" s="20">
        <v>2</v>
      </c>
      <c r="Z16" s="20">
        <v>3</v>
      </c>
      <c r="AA16" s="20">
        <v>0</v>
      </c>
      <c r="AB16" s="20">
        <f t="shared" si="4"/>
        <v>5</v>
      </c>
      <c r="AC16" s="42">
        <f t="shared" si="5"/>
        <v>0.29411764705882354</v>
      </c>
    </row>
    <row r="17" spans="1:48" ht="25.15" customHeight="1">
      <c r="A17" s="43" t="s">
        <v>26</v>
      </c>
      <c r="B17" s="39">
        <v>15</v>
      </c>
      <c r="C17" s="20">
        <v>0</v>
      </c>
      <c r="D17" s="20">
        <v>0</v>
      </c>
      <c r="E17" s="20">
        <v>0</v>
      </c>
      <c r="F17" s="20">
        <v>0</v>
      </c>
      <c r="G17" s="20">
        <f t="shared" si="0"/>
        <v>0</v>
      </c>
      <c r="H17" s="41">
        <f t="shared" si="7"/>
        <v>0</v>
      </c>
      <c r="I17" s="29">
        <v>15</v>
      </c>
      <c r="J17" s="20">
        <v>0</v>
      </c>
      <c r="K17" s="20">
        <v>0</v>
      </c>
      <c r="L17" s="20">
        <v>0</v>
      </c>
      <c r="M17" s="20">
        <v>0</v>
      </c>
      <c r="N17" s="20">
        <f t="shared" si="1"/>
        <v>0</v>
      </c>
      <c r="O17" s="41">
        <f t="shared" si="6"/>
        <v>0</v>
      </c>
      <c r="P17" s="26">
        <v>5</v>
      </c>
      <c r="Q17" s="20">
        <v>0</v>
      </c>
      <c r="R17" s="20">
        <v>0</v>
      </c>
      <c r="S17" s="20">
        <v>0</v>
      </c>
      <c r="T17" s="20">
        <v>0</v>
      </c>
      <c r="U17" s="20">
        <f t="shared" si="2"/>
        <v>0</v>
      </c>
      <c r="V17" s="41">
        <f t="shared" si="3"/>
        <v>0</v>
      </c>
      <c r="W17" s="29">
        <v>20</v>
      </c>
      <c r="X17" s="20">
        <v>0</v>
      </c>
      <c r="Y17" s="20">
        <v>0</v>
      </c>
      <c r="Z17" s="20">
        <v>0</v>
      </c>
      <c r="AA17" s="20">
        <v>1</v>
      </c>
      <c r="AB17" s="20">
        <f t="shared" si="4"/>
        <v>1</v>
      </c>
      <c r="AC17" s="42">
        <f t="shared" si="5"/>
        <v>0.05</v>
      </c>
    </row>
    <row r="18" spans="1:48" ht="25.15" customHeight="1">
      <c r="A18" s="43" t="s">
        <v>27</v>
      </c>
      <c r="B18" s="39">
        <v>7</v>
      </c>
      <c r="C18" s="20">
        <v>0</v>
      </c>
      <c r="D18" s="20">
        <v>0</v>
      </c>
      <c r="E18" s="20">
        <v>3</v>
      </c>
      <c r="F18" s="20">
        <v>0</v>
      </c>
      <c r="G18" s="20">
        <f t="shared" si="0"/>
        <v>3</v>
      </c>
      <c r="H18" s="41">
        <f t="shared" si="7"/>
        <v>0.42857142857142855</v>
      </c>
      <c r="I18" s="29">
        <v>7</v>
      </c>
      <c r="J18" s="20">
        <v>0</v>
      </c>
      <c r="K18" s="20">
        <v>0</v>
      </c>
      <c r="L18" s="20">
        <v>3</v>
      </c>
      <c r="M18" s="20">
        <v>0</v>
      </c>
      <c r="N18" s="20">
        <f t="shared" si="1"/>
        <v>3</v>
      </c>
      <c r="O18" s="41">
        <f t="shared" si="6"/>
        <v>0.42857142857142855</v>
      </c>
      <c r="P18" s="26">
        <v>7</v>
      </c>
      <c r="Q18" s="20">
        <v>0</v>
      </c>
      <c r="R18" s="20">
        <v>0</v>
      </c>
      <c r="S18" s="20">
        <v>3</v>
      </c>
      <c r="T18" s="20">
        <v>0</v>
      </c>
      <c r="U18" s="20">
        <f t="shared" si="2"/>
        <v>3</v>
      </c>
      <c r="V18" s="41">
        <f t="shared" si="3"/>
        <v>0.42857142857142855</v>
      </c>
      <c r="W18" s="29">
        <v>8</v>
      </c>
      <c r="X18" s="20">
        <v>0</v>
      </c>
      <c r="Y18" s="20">
        <v>0</v>
      </c>
      <c r="Z18" s="20">
        <v>2</v>
      </c>
      <c r="AA18" s="20">
        <v>0</v>
      </c>
      <c r="AB18" s="20">
        <f t="shared" si="4"/>
        <v>2</v>
      </c>
      <c r="AC18" s="42">
        <f t="shared" si="5"/>
        <v>0.25</v>
      </c>
    </row>
    <row r="19" spans="1:48" ht="25.15" customHeight="1">
      <c r="A19" s="43" t="s">
        <v>28</v>
      </c>
      <c r="B19" s="39">
        <v>16</v>
      </c>
      <c r="C19" s="20">
        <v>0</v>
      </c>
      <c r="D19" s="20">
        <v>0</v>
      </c>
      <c r="E19" s="20">
        <v>3</v>
      </c>
      <c r="F19" s="20">
        <v>0</v>
      </c>
      <c r="G19" s="20">
        <f t="shared" si="0"/>
        <v>3</v>
      </c>
      <c r="H19" s="41">
        <f t="shared" si="7"/>
        <v>0.1875</v>
      </c>
      <c r="I19" s="29">
        <v>11</v>
      </c>
      <c r="J19" s="20">
        <v>1</v>
      </c>
      <c r="K19" s="20">
        <v>0</v>
      </c>
      <c r="L19" s="20">
        <v>1</v>
      </c>
      <c r="M19" s="20">
        <v>1</v>
      </c>
      <c r="N19" s="20">
        <f t="shared" si="1"/>
        <v>3</v>
      </c>
      <c r="O19" s="41">
        <f t="shared" si="6"/>
        <v>0.27272727272727271</v>
      </c>
      <c r="P19" s="26">
        <v>11</v>
      </c>
      <c r="Q19" s="20">
        <v>1</v>
      </c>
      <c r="R19" s="20">
        <v>0</v>
      </c>
      <c r="S19" s="20">
        <v>1</v>
      </c>
      <c r="T19" s="20">
        <v>1</v>
      </c>
      <c r="U19" s="20">
        <f t="shared" si="2"/>
        <v>3</v>
      </c>
      <c r="V19" s="41">
        <f t="shared" si="3"/>
        <v>0.27272727272727271</v>
      </c>
      <c r="W19" s="29">
        <v>24</v>
      </c>
      <c r="X19" s="20">
        <v>0</v>
      </c>
      <c r="Y19" s="20">
        <v>0</v>
      </c>
      <c r="Z19" s="20">
        <v>7</v>
      </c>
      <c r="AA19" s="20">
        <v>1</v>
      </c>
      <c r="AB19" s="20">
        <f t="shared" si="4"/>
        <v>8</v>
      </c>
      <c r="AC19" s="42">
        <f t="shared" si="5"/>
        <v>0.33333333333333331</v>
      </c>
    </row>
    <row r="20" spans="1:48" ht="25.15" customHeight="1">
      <c r="A20" s="43" t="s">
        <v>29</v>
      </c>
      <c r="B20" s="39">
        <v>11</v>
      </c>
      <c r="C20" s="20">
        <v>0</v>
      </c>
      <c r="D20" s="20">
        <v>0</v>
      </c>
      <c r="E20" s="20">
        <v>0</v>
      </c>
      <c r="F20" s="20">
        <v>0</v>
      </c>
      <c r="G20" s="20">
        <f t="shared" si="0"/>
        <v>0</v>
      </c>
      <c r="H20" s="41">
        <f t="shared" si="7"/>
        <v>0</v>
      </c>
      <c r="I20" s="29">
        <v>13</v>
      </c>
      <c r="J20" s="20">
        <v>0</v>
      </c>
      <c r="K20" s="20">
        <v>0</v>
      </c>
      <c r="L20" s="20">
        <v>0</v>
      </c>
      <c r="M20" s="20">
        <v>0</v>
      </c>
      <c r="N20" s="20">
        <f t="shared" si="1"/>
        <v>0</v>
      </c>
      <c r="O20" s="41">
        <f t="shared" si="6"/>
        <v>0</v>
      </c>
      <c r="P20" s="26">
        <v>22</v>
      </c>
      <c r="Q20" s="20">
        <v>0</v>
      </c>
      <c r="R20" s="20">
        <v>0</v>
      </c>
      <c r="S20" s="20">
        <v>1</v>
      </c>
      <c r="T20" s="20">
        <v>0</v>
      </c>
      <c r="U20" s="20">
        <f t="shared" si="2"/>
        <v>1</v>
      </c>
      <c r="V20" s="41">
        <f t="shared" si="3"/>
        <v>4.5454545454545456E-2</v>
      </c>
      <c r="W20" s="29">
        <v>19</v>
      </c>
      <c r="X20" s="20">
        <v>0</v>
      </c>
      <c r="Y20" s="20">
        <v>0</v>
      </c>
      <c r="Z20" s="20">
        <v>2</v>
      </c>
      <c r="AA20" s="20">
        <v>0</v>
      </c>
      <c r="AB20" s="20">
        <f t="shared" si="4"/>
        <v>2</v>
      </c>
      <c r="AC20" s="42">
        <f t="shared" si="5"/>
        <v>0.10526315789473684</v>
      </c>
    </row>
    <row r="21" spans="1:48" ht="25.15" customHeight="1">
      <c r="A21" s="43" t="s">
        <v>30</v>
      </c>
      <c r="B21" s="39">
        <v>11</v>
      </c>
      <c r="C21" s="20">
        <v>0</v>
      </c>
      <c r="D21" s="20">
        <v>2</v>
      </c>
      <c r="E21" s="20">
        <v>4</v>
      </c>
      <c r="F21" s="20">
        <v>0</v>
      </c>
      <c r="G21" s="20">
        <f t="shared" si="0"/>
        <v>6</v>
      </c>
      <c r="H21" s="41">
        <f t="shared" si="7"/>
        <v>0.54545454545454541</v>
      </c>
      <c r="I21" s="29">
        <v>16</v>
      </c>
      <c r="J21" s="20">
        <v>0</v>
      </c>
      <c r="K21" s="20">
        <v>2</v>
      </c>
      <c r="L21" s="20">
        <v>4</v>
      </c>
      <c r="M21" s="20">
        <v>0</v>
      </c>
      <c r="N21" s="20">
        <f t="shared" si="1"/>
        <v>6</v>
      </c>
      <c r="O21" s="41">
        <f t="shared" si="6"/>
        <v>0.375</v>
      </c>
      <c r="P21" s="26">
        <v>16</v>
      </c>
      <c r="Q21" s="20">
        <v>0</v>
      </c>
      <c r="R21" s="20">
        <v>2</v>
      </c>
      <c r="S21" s="20">
        <v>4</v>
      </c>
      <c r="T21" s="20">
        <v>0</v>
      </c>
      <c r="U21" s="20">
        <f t="shared" si="2"/>
        <v>6</v>
      </c>
      <c r="V21" s="41">
        <f t="shared" si="3"/>
        <v>0.375</v>
      </c>
      <c r="W21" s="29">
        <v>20</v>
      </c>
      <c r="X21" s="20">
        <v>0</v>
      </c>
      <c r="Y21" s="20">
        <v>5</v>
      </c>
      <c r="Z21" s="20">
        <v>4</v>
      </c>
      <c r="AA21" s="20">
        <v>0</v>
      </c>
      <c r="AB21" s="20">
        <f t="shared" si="4"/>
        <v>9</v>
      </c>
      <c r="AC21" s="42">
        <f t="shared" si="5"/>
        <v>0.45</v>
      </c>
    </row>
    <row r="22" spans="1:48" ht="25.15" customHeight="1">
      <c r="A22" s="43" t="s">
        <v>31</v>
      </c>
      <c r="B22" s="39">
        <v>7</v>
      </c>
      <c r="C22" s="20">
        <v>0</v>
      </c>
      <c r="D22" s="20">
        <v>1</v>
      </c>
      <c r="E22" s="20">
        <v>1</v>
      </c>
      <c r="F22" s="20">
        <v>0</v>
      </c>
      <c r="G22" s="20">
        <f t="shared" si="0"/>
        <v>2</v>
      </c>
      <c r="H22" s="41">
        <f t="shared" si="7"/>
        <v>0.2857142857142857</v>
      </c>
      <c r="I22" s="29">
        <v>10</v>
      </c>
      <c r="J22" s="20">
        <v>0</v>
      </c>
      <c r="K22" s="20">
        <v>5</v>
      </c>
      <c r="L22" s="20">
        <v>0</v>
      </c>
      <c r="M22" s="20">
        <v>0</v>
      </c>
      <c r="N22" s="20">
        <f t="shared" si="1"/>
        <v>5</v>
      </c>
      <c r="O22" s="41">
        <f t="shared" si="6"/>
        <v>0.5</v>
      </c>
      <c r="P22" s="26">
        <v>10</v>
      </c>
      <c r="Q22" s="20">
        <v>0</v>
      </c>
      <c r="R22" s="20">
        <v>5</v>
      </c>
      <c r="S22" s="20">
        <v>0</v>
      </c>
      <c r="T22" s="20">
        <v>0</v>
      </c>
      <c r="U22" s="20">
        <f t="shared" si="2"/>
        <v>5</v>
      </c>
      <c r="V22" s="41">
        <f t="shared" si="3"/>
        <v>0.5</v>
      </c>
      <c r="W22" s="29">
        <v>10</v>
      </c>
      <c r="X22" s="20">
        <v>0</v>
      </c>
      <c r="Y22" s="20">
        <v>5</v>
      </c>
      <c r="Z22" s="20">
        <v>1</v>
      </c>
      <c r="AA22" s="20">
        <v>0</v>
      </c>
      <c r="AB22" s="20">
        <f t="shared" si="4"/>
        <v>6</v>
      </c>
      <c r="AC22" s="42">
        <f t="shared" si="5"/>
        <v>0.6</v>
      </c>
    </row>
    <row r="23" spans="1:48" ht="25.15" customHeight="1">
      <c r="A23" s="43" t="s">
        <v>32</v>
      </c>
      <c r="B23" s="39">
        <v>8</v>
      </c>
      <c r="C23" s="20">
        <v>0</v>
      </c>
      <c r="D23" s="20">
        <v>0</v>
      </c>
      <c r="E23" s="20">
        <v>1</v>
      </c>
      <c r="F23" s="20">
        <v>0</v>
      </c>
      <c r="G23" s="20">
        <f t="shared" si="0"/>
        <v>1</v>
      </c>
      <c r="H23" s="41">
        <f t="shared" si="7"/>
        <v>0.125</v>
      </c>
      <c r="I23" s="29">
        <v>8</v>
      </c>
      <c r="J23" s="20">
        <v>0</v>
      </c>
      <c r="K23" s="20">
        <v>0</v>
      </c>
      <c r="L23" s="20">
        <v>1</v>
      </c>
      <c r="M23" s="20">
        <v>0</v>
      </c>
      <c r="N23" s="20">
        <f t="shared" si="1"/>
        <v>1</v>
      </c>
      <c r="O23" s="41">
        <f t="shared" si="6"/>
        <v>0.125</v>
      </c>
      <c r="P23" s="26">
        <v>8</v>
      </c>
      <c r="Q23" s="20">
        <v>0</v>
      </c>
      <c r="R23" s="20">
        <v>0</v>
      </c>
      <c r="S23" s="20">
        <v>1</v>
      </c>
      <c r="T23" s="20">
        <v>0</v>
      </c>
      <c r="U23" s="20">
        <f t="shared" si="2"/>
        <v>1</v>
      </c>
      <c r="V23" s="41">
        <f t="shared" si="3"/>
        <v>0.125</v>
      </c>
      <c r="W23" s="29">
        <v>9</v>
      </c>
      <c r="X23" s="20">
        <v>0</v>
      </c>
      <c r="Y23" s="20">
        <v>0</v>
      </c>
      <c r="Z23" s="20">
        <v>1</v>
      </c>
      <c r="AA23" s="20">
        <v>0</v>
      </c>
      <c r="AB23" s="20">
        <f t="shared" si="4"/>
        <v>1</v>
      </c>
      <c r="AC23" s="42">
        <f t="shared" si="5"/>
        <v>0.1111111111111111</v>
      </c>
    </row>
    <row r="24" spans="1:48" ht="25.15" customHeight="1">
      <c r="A24" s="43" t="s">
        <v>33</v>
      </c>
      <c r="B24" s="39">
        <v>12</v>
      </c>
      <c r="C24" s="20">
        <v>5</v>
      </c>
      <c r="D24" s="20">
        <v>2</v>
      </c>
      <c r="E24" s="20">
        <v>1</v>
      </c>
      <c r="F24" s="20">
        <v>0</v>
      </c>
      <c r="G24" s="20">
        <f t="shared" si="0"/>
        <v>8</v>
      </c>
      <c r="H24" s="41">
        <f t="shared" si="7"/>
        <v>0.66666666666666663</v>
      </c>
      <c r="I24" s="29">
        <v>9</v>
      </c>
      <c r="J24" s="20">
        <v>0</v>
      </c>
      <c r="K24" s="20">
        <v>0</v>
      </c>
      <c r="L24" s="20">
        <v>0</v>
      </c>
      <c r="M24" s="20">
        <v>0</v>
      </c>
      <c r="N24" s="20">
        <f t="shared" si="1"/>
        <v>0</v>
      </c>
      <c r="O24" s="41">
        <f t="shared" si="6"/>
        <v>0</v>
      </c>
      <c r="P24" s="26">
        <v>11</v>
      </c>
      <c r="Q24" s="20">
        <v>2</v>
      </c>
      <c r="R24" s="20">
        <v>0</v>
      </c>
      <c r="S24" s="20">
        <v>1</v>
      </c>
      <c r="T24" s="20">
        <v>0</v>
      </c>
      <c r="U24" s="20">
        <f t="shared" si="2"/>
        <v>3</v>
      </c>
      <c r="V24" s="41">
        <f t="shared" si="3"/>
        <v>0.27272727272727271</v>
      </c>
      <c r="W24" s="29">
        <v>19</v>
      </c>
      <c r="X24" s="20">
        <v>2</v>
      </c>
      <c r="Y24" s="20">
        <v>1</v>
      </c>
      <c r="Z24" s="20">
        <v>1</v>
      </c>
      <c r="AA24" s="20">
        <v>0</v>
      </c>
      <c r="AB24" s="20">
        <f t="shared" si="4"/>
        <v>4</v>
      </c>
      <c r="AC24" s="42">
        <f t="shared" si="5"/>
        <v>0.21052631578947367</v>
      </c>
    </row>
    <row r="25" spans="1:48" ht="25.15" customHeight="1">
      <c r="A25" s="43" t="s">
        <v>34</v>
      </c>
      <c r="B25" s="39">
        <v>21</v>
      </c>
      <c r="C25" s="20">
        <v>0</v>
      </c>
      <c r="D25" s="20">
        <v>0</v>
      </c>
      <c r="E25" s="20">
        <v>0</v>
      </c>
      <c r="F25" s="20">
        <v>0</v>
      </c>
      <c r="G25" s="20">
        <f t="shared" si="0"/>
        <v>0</v>
      </c>
      <c r="H25" s="41">
        <f t="shared" si="7"/>
        <v>0</v>
      </c>
      <c r="I25" s="29">
        <v>20</v>
      </c>
      <c r="J25" s="20">
        <v>0</v>
      </c>
      <c r="K25" s="20">
        <v>0</v>
      </c>
      <c r="L25" s="20">
        <v>0</v>
      </c>
      <c r="M25" s="20">
        <v>0</v>
      </c>
      <c r="N25" s="20">
        <f t="shared" si="1"/>
        <v>0</v>
      </c>
      <c r="O25" s="41">
        <f t="shared" si="6"/>
        <v>0</v>
      </c>
      <c r="P25" s="26">
        <v>22</v>
      </c>
      <c r="Q25" s="20">
        <v>0</v>
      </c>
      <c r="R25" s="20">
        <v>0</v>
      </c>
      <c r="S25" s="20">
        <v>0</v>
      </c>
      <c r="T25" s="20">
        <v>0</v>
      </c>
      <c r="U25" s="20">
        <f t="shared" si="2"/>
        <v>0</v>
      </c>
      <c r="V25" s="41">
        <f t="shared" si="3"/>
        <v>0</v>
      </c>
      <c r="W25" s="29">
        <v>22</v>
      </c>
      <c r="X25" s="20">
        <v>0</v>
      </c>
      <c r="Y25" s="20">
        <v>0</v>
      </c>
      <c r="Z25" s="20">
        <v>0</v>
      </c>
      <c r="AA25" s="20">
        <v>0</v>
      </c>
      <c r="AB25" s="20">
        <f t="shared" si="4"/>
        <v>0</v>
      </c>
      <c r="AC25" s="42">
        <f t="shared" si="5"/>
        <v>0</v>
      </c>
    </row>
    <row r="26" spans="1:48" ht="25.15" customHeight="1">
      <c r="A26" s="43" t="s">
        <v>35</v>
      </c>
      <c r="B26" s="39">
        <v>25</v>
      </c>
      <c r="C26" s="20">
        <v>0</v>
      </c>
      <c r="D26" s="20">
        <v>1</v>
      </c>
      <c r="E26" s="20">
        <v>2</v>
      </c>
      <c r="F26" s="20">
        <v>0</v>
      </c>
      <c r="G26" s="20">
        <f t="shared" si="0"/>
        <v>3</v>
      </c>
      <c r="H26" s="41">
        <f t="shared" si="7"/>
        <v>0.12</v>
      </c>
      <c r="I26" s="29">
        <v>25</v>
      </c>
      <c r="J26" s="20">
        <v>0</v>
      </c>
      <c r="K26" s="20">
        <v>1</v>
      </c>
      <c r="L26" s="20">
        <v>2</v>
      </c>
      <c r="M26" s="20">
        <v>0</v>
      </c>
      <c r="N26" s="20">
        <f t="shared" si="1"/>
        <v>3</v>
      </c>
      <c r="O26" s="41">
        <f t="shared" si="6"/>
        <v>0.12</v>
      </c>
      <c r="P26" s="26">
        <v>30</v>
      </c>
      <c r="Q26" s="20">
        <v>1</v>
      </c>
      <c r="R26" s="20">
        <v>1</v>
      </c>
      <c r="S26" s="20">
        <v>3</v>
      </c>
      <c r="T26" s="20">
        <v>0</v>
      </c>
      <c r="U26" s="20">
        <f t="shared" si="2"/>
        <v>5</v>
      </c>
      <c r="V26" s="41">
        <f t="shared" si="3"/>
        <v>0.16666666666666666</v>
      </c>
      <c r="W26" s="29">
        <v>30</v>
      </c>
      <c r="X26" s="20">
        <v>1</v>
      </c>
      <c r="Y26" s="20">
        <v>1</v>
      </c>
      <c r="Z26" s="20">
        <v>3</v>
      </c>
      <c r="AA26" s="20">
        <v>0</v>
      </c>
      <c r="AB26" s="20">
        <f t="shared" si="4"/>
        <v>5</v>
      </c>
      <c r="AC26" s="42">
        <f t="shared" si="5"/>
        <v>0.16666666666666666</v>
      </c>
    </row>
    <row r="27" spans="1:48" ht="25.15" customHeight="1">
      <c r="A27" s="43" t="s">
        <v>36</v>
      </c>
      <c r="B27" s="39">
        <v>4</v>
      </c>
      <c r="C27" s="20">
        <v>0</v>
      </c>
      <c r="D27" s="20">
        <v>0</v>
      </c>
      <c r="E27" s="20">
        <v>0</v>
      </c>
      <c r="F27" s="20">
        <v>0</v>
      </c>
      <c r="G27" s="20">
        <f t="shared" si="0"/>
        <v>0</v>
      </c>
      <c r="H27" s="41">
        <f t="shared" si="7"/>
        <v>0</v>
      </c>
      <c r="I27" s="29">
        <v>4</v>
      </c>
      <c r="J27" s="20">
        <v>0</v>
      </c>
      <c r="K27" s="20">
        <v>0</v>
      </c>
      <c r="L27" s="20">
        <v>0</v>
      </c>
      <c r="M27" s="20">
        <v>0</v>
      </c>
      <c r="N27" s="20">
        <f t="shared" si="1"/>
        <v>0</v>
      </c>
      <c r="O27" s="41">
        <f t="shared" si="6"/>
        <v>0</v>
      </c>
      <c r="P27" s="26">
        <v>8</v>
      </c>
      <c r="Q27" s="20">
        <v>0</v>
      </c>
      <c r="R27" s="20">
        <v>0</v>
      </c>
      <c r="S27" s="20">
        <v>2</v>
      </c>
      <c r="T27" s="20">
        <v>0</v>
      </c>
      <c r="U27" s="20">
        <f t="shared" si="2"/>
        <v>2</v>
      </c>
      <c r="V27" s="41">
        <f t="shared" si="3"/>
        <v>0.25</v>
      </c>
      <c r="W27" s="29">
        <v>5</v>
      </c>
      <c r="X27" s="20">
        <v>0</v>
      </c>
      <c r="Y27" s="20">
        <v>0</v>
      </c>
      <c r="Z27" s="20">
        <v>0</v>
      </c>
      <c r="AA27" s="20">
        <v>0</v>
      </c>
      <c r="AB27" s="20">
        <f t="shared" si="4"/>
        <v>0</v>
      </c>
      <c r="AC27" s="42">
        <f t="shared" si="5"/>
        <v>0</v>
      </c>
    </row>
    <row r="28" spans="1:48" ht="25.15" customHeight="1" thickBot="1">
      <c r="A28" s="45" t="s">
        <v>37</v>
      </c>
      <c r="B28" s="46">
        <v>23</v>
      </c>
      <c r="C28" s="10">
        <v>0</v>
      </c>
      <c r="D28" s="10">
        <v>0</v>
      </c>
      <c r="E28" s="10">
        <v>2</v>
      </c>
      <c r="F28" s="10">
        <v>0</v>
      </c>
      <c r="G28" s="10">
        <f t="shared" si="0"/>
        <v>2</v>
      </c>
      <c r="H28" s="47">
        <f t="shared" si="7"/>
        <v>8.6956521739130432E-2</v>
      </c>
      <c r="I28" s="9">
        <v>18</v>
      </c>
      <c r="J28" s="10">
        <v>0</v>
      </c>
      <c r="K28" s="10">
        <v>0</v>
      </c>
      <c r="L28" s="10">
        <v>2</v>
      </c>
      <c r="M28" s="10">
        <v>0</v>
      </c>
      <c r="N28" s="10">
        <f t="shared" si="1"/>
        <v>2</v>
      </c>
      <c r="O28" s="47">
        <f t="shared" si="6"/>
        <v>0.1111111111111111</v>
      </c>
      <c r="P28" s="48">
        <v>9</v>
      </c>
      <c r="Q28" s="10">
        <v>0</v>
      </c>
      <c r="R28" s="10">
        <v>0</v>
      </c>
      <c r="S28" s="10">
        <v>0</v>
      </c>
      <c r="T28" s="10">
        <v>0</v>
      </c>
      <c r="U28" s="10">
        <f t="shared" si="2"/>
        <v>0</v>
      </c>
      <c r="V28" s="47">
        <f t="shared" si="3"/>
        <v>0</v>
      </c>
      <c r="W28" s="9">
        <v>9</v>
      </c>
      <c r="X28" s="10">
        <v>0</v>
      </c>
      <c r="Y28" s="10">
        <v>0</v>
      </c>
      <c r="Z28" s="10">
        <v>0</v>
      </c>
      <c r="AA28" s="10">
        <v>0</v>
      </c>
      <c r="AB28" s="10">
        <f t="shared" si="4"/>
        <v>0</v>
      </c>
      <c r="AC28" s="49">
        <f t="shared" si="5"/>
        <v>0</v>
      </c>
    </row>
    <row r="29" spans="1:48" ht="15" customHeight="1"/>
    <row r="30" spans="1:48" ht="15" customHeight="1" thickBot="1"/>
    <row r="31" spans="1:48" customFormat="1" ht="27" customHeight="1" thickBot="1">
      <c r="A31" s="74" t="s">
        <v>0</v>
      </c>
      <c r="B31" s="74" t="s">
        <v>3</v>
      </c>
      <c r="C31" s="74"/>
      <c r="D31" s="74"/>
      <c r="E31" s="74"/>
      <c r="F31" s="74"/>
      <c r="G31" s="74"/>
      <c r="H31" s="74"/>
      <c r="I31" s="74" t="s">
        <v>4</v>
      </c>
      <c r="J31" s="74"/>
      <c r="K31" s="74"/>
      <c r="L31" s="74"/>
      <c r="M31" s="74"/>
      <c r="N31" s="74"/>
      <c r="O31" s="74"/>
      <c r="P31" s="74" t="s">
        <v>5</v>
      </c>
      <c r="Q31" s="74"/>
      <c r="R31" s="74"/>
      <c r="S31" s="74"/>
      <c r="T31" s="74"/>
      <c r="U31" s="74"/>
      <c r="V31" s="74"/>
      <c r="W31" s="77" t="s">
        <v>56</v>
      </c>
      <c r="X31" s="77"/>
      <c r="Y31" s="77"/>
      <c r="Z31" s="77"/>
      <c r="AA31" s="77"/>
      <c r="AB31" s="77"/>
      <c r="AC31" s="77"/>
      <c r="AD31" s="50"/>
      <c r="AE31" s="50"/>
      <c r="AF31" s="50"/>
      <c r="AG31" s="50"/>
      <c r="AH31" s="50"/>
      <c r="AI31" s="50"/>
      <c r="AJ31" s="50"/>
      <c r="AK31" s="1"/>
      <c r="AL31" s="1"/>
      <c r="AM31" s="1"/>
      <c r="AN31" s="1"/>
      <c r="AO31" s="1"/>
      <c r="AP31" s="1"/>
      <c r="AQ31" s="1"/>
      <c r="AR31" s="1"/>
      <c r="AS31" s="1"/>
      <c r="AT31" s="1"/>
      <c r="AU31" s="1"/>
      <c r="AV31" s="1"/>
    </row>
    <row r="32" spans="1:48" customFormat="1" ht="28.9" customHeight="1" thickBot="1">
      <c r="A32" s="74"/>
      <c r="B32" s="75" t="s">
        <v>41</v>
      </c>
      <c r="C32" s="76" t="s">
        <v>42</v>
      </c>
      <c r="D32" s="76"/>
      <c r="E32" s="76"/>
      <c r="F32" s="76"/>
      <c r="G32" s="76"/>
      <c r="H32" s="76"/>
      <c r="I32" s="75" t="s">
        <v>41</v>
      </c>
      <c r="J32" s="76" t="s">
        <v>42</v>
      </c>
      <c r="K32" s="76"/>
      <c r="L32" s="76"/>
      <c r="M32" s="76"/>
      <c r="N32" s="76"/>
      <c r="O32" s="76"/>
      <c r="P32" s="75" t="s">
        <v>41</v>
      </c>
      <c r="Q32" s="76" t="s">
        <v>42</v>
      </c>
      <c r="R32" s="76"/>
      <c r="S32" s="76"/>
      <c r="T32" s="76"/>
      <c r="U32" s="76"/>
      <c r="V32" s="76"/>
      <c r="W32" s="78" t="s">
        <v>41</v>
      </c>
      <c r="X32" s="79" t="s">
        <v>42</v>
      </c>
      <c r="Y32" s="79"/>
      <c r="Z32" s="79"/>
      <c r="AA32" s="79"/>
      <c r="AB32" s="79"/>
      <c r="AC32" s="79"/>
      <c r="AD32" s="1"/>
      <c r="AE32" s="1"/>
      <c r="AF32" s="1"/>
      <c r="AG32" s="1"/>
      <c r="AH32" s="1"/>
      <c r="AI32" s="1"/>
      <c r="AJ32" s="1"/>
      <c r="AK32" s="1"/>
      <c r="AL32" s="1"/>
      <c r="AM32" s="1"/>
      <c r="AN32" s="1"/>
      <c r="AO32" s="1"/>
      <c r="AP32" s="1"/>
      <c r="AQ32" s="1"/>
      <c r="AR32" s="1"/>
      <c r="AS32" s="1"/>
      <c r="AT32" s="1"/>
      <c r="AU32" s="1"/>
      <c r="AV32" s="1"/>
    </row>
    <row r="33" spans="1:48" customFormat="1" ht="39">
      <c r="A33" s="74"/>
      <c r="B33" s="75"/>
      <c r="C33" s="6" t="s">
        <v>43</v>
      </c>
      <c r="D33" s="6" t="s">
        <v>44</v>
      </c>
      <c r="E33" s="6" t="s">
        <v>45</v>
      </c>
      <c r="F33" s="6" t="s">
        <v>46</v>
      </c>
      <c r="G33" s="6" t="s">
        <v>47</v>
      </c>
      <c r="H33" s="5" t="s">
        <v>48</v>
      </c>
      <c r="I33" s="75"/>
      <c r="J33" s="6" t="s">
        <v>43</v>
      </c>
      <c r="K33" s="6" t="s">
        <v>44</v>
      </c>
      <c r="L33" s="6" t="s">
        <v>45</v>
      </c>
      <c r="M33" s="6" t="s">
        <v>46</v>
      </c>
      <c r="N33" s="6" t="s">
        <v>47</v>
      </c>
      <c r="O33" s="5" t="s">
        <v>48</v>
      </c>
      <c r="P33" s="75"/>
      <c r="Q33" s="6" t="s">
        <v>43</v>
      </c>
      <c r="R33" s="6" t="s">
        <v>44</v>
      </c>
      <c r="S33" s="6" t="s">
        <v>45</v>
      </c>
      <c r="T33" s="6" t="s">
        <v>46</v>
      </c>
      <c r="U33" s="6" t="s">
        <v>47</v>
      </c>
      <c r="V33" s="5" t="s">
        <v>48</v>
      </c>
      <c r="W33" s="78"/>
      <c r="X33" s="80" t="s">
        <v>43</v>
      </c>
      <c r="Y33" s="80" t="s">
        <v>44</v>
      </c>
      <c r="Z33" s="80" t="s">
        <v>45</v>
      </c>
      <c r="AA33" s="80" t="s">
        <v>46</v>
      </c>
      <c r="AB33" s="80" t="s">
        <v>57</v>
      </c>
      <c r="AC33" s="81" t="s">
        <v>48</v>
      </c>
      <c r="AD33" s="1"/>
      <c r="AE33" s="1"/>
      <c r="AF33" s="1"/>
      <c r="AG33" s="1"/>
      <c r="AH33" s="1"/>
      <c r="AI33" s="1"/>
      <c r="AJ33" s="1"/>
      <c r="AK33" s="1"/>
      <c r="AL33" s="1"/>
      <c r="AM33" s="1"/>
      <c r="AN33" s="1"/>
      <c r="AO33" s="1"/>
      <c r="AP33" s="1"/>
      <c r="AQ33" s="1"/>
      <c r="AR33" s="1"/>
      <c r="AS33" s="1"/>
      <c r="AT33" s="1"/>
      <c r="AU33" s="1"/>
      <c r="AV33" s="1"/>
    </row>
    <row r="34" spans="1:48" customFormat="1" ht="25.15" customHeight="1">
      <c r="A34" s="51" t="s">
        <v>52</v>
      </c>
      <c r="B34" s="29">
        <f>SUM(B35:B56)</f>
        <v>412</v>
      </c>
      <c r="C34" s="20">
        <f>SUM(C35:C56)</f>
        <v>6</v>
      </c>
      <c r="D34" s="20">
        <f>SUM(D35:D56)</f>
        <v>15</v>
      </c>
      <c r="E34" s="20">
        <f>SUM(E35:E56)</f>
        <v>41</v>
      </c>
      <c r="F34" s="20">
        <f>SUM(F35:F56)</f>
        <v>6</v>
      </c>
      <c r="G34" s="20">
        <f t="shared" ref="G34:G56" si="8">SUM(C34:F34)</f>
        <v>68</v>
      </c>
      <c r="H34" s="42">
        <f t="shared" ref="H34:H56" si="9">G34/B34</f>
        <v>0.1650485436893204</v>
      </c>
      <c r="I34" s="29">
        <f>SUM(I35:I56)</f>
        <v>418</v>
      </c>
      <c r="J34" s="20">
        <f>SUM(J35:J56)</f>
        <v>8</v>
      </c>
      <c r="K34" s="20">
        <f>SUM(K35:K56)</f>
        <v>12</v>
      </c>
      <c r="L34" s="20">
        <f>SUM(L35:L56)</f>
        <v>29</v>
      </c>
      <c r="M34" s="20">
        <f>SUM(M35:M56)</f>
        <v>7</v>
      </c>
      <c r="N34" s="20">
        <f t="shared" ref="N34:N56" si="10">SUM(J34:M34)</f>
        <v>56</v>
      </c>
      <c r="O34" s="41">
        <f t="shared" ref="O34:O56" si="11">N34/I34</f>
        <v>0.13397129186602871</v>
      </c>
      <c r="P34" s="29">
        <f>SUM(P35:P56)</f>
        <v>418</v>
      </c>
      <c r="Q34" s="20">
        <v>15</v>
      </c>
      <c r="R34" s="20">
        <v>19</v>
      </c>
      <c r="S34" s="20">
        <v>32</v>
      </c>
      <c r="T34" s="20">
        <v>10</v>
      </c>
      <c r="U34" s="20">
        <v>76</v>
      </c>
      <c r="V34" s="41">
        <v>0.18357487922705301</v>
      </c>
      <c r="W34" s="82">
        <v>400</v>
      </c>
      <c r="X34" s="83">
        <v>29</v>
      </c>
      <c r="Y34" s="83">
        <v>32</v>
      </c>
      <c r="Z34" s="83">
        <v>28</v>
      </c>
      <c r="AA34" s="83">
        <v>12</v>
      </c>
      <c r="AB34" s="83">
        <v>101</v>
      </c>
      <c r="AC34" s="84">
        <v>0.2525</v>
      </c>
      <c r="AD34" s="1"/>
      <c r="AE34" s="1"/>
      <c r="AF34" s="1"/>
      <c r="AG34" s="1"/>
      <c r="AH34" s="1"/>
      <c r="AI34" s="1"/>
      <c r="AJ34" s="1"/>
      <c r="AK34" s="1"/>
      <c r="AL34" s="1"/>
      <c r="AM34" s="1"/>
      <c r="AN34" s="1"/>
      <c r="AO34" s="1"/>
      <c r="AP34" s="1"/>
      <c r="AQ34" s="1"/>
      <c r="AR34" s="1"/>
      <c r="AS34" s="1"/>
      <c r="AT34" s="1"/>
      <c r="AU34" s="1"/>
      <c r="AV34" s="1"/>
    </row>
    <row r="35" spans="1:48" customFormat="1" ht="25.15" customHeight="1">
      <c r="A35" s="52" t="s">
        <v>15</v>
      </c>
      <c r="B35" s="29">
        <v>28</v>
      </c>
      <c r="C35" s="20">
        <v>0</v>
      </c>
      <c r="D35" s="20">
        <v>0</v>
      </c>
      <c r="E35" s="20">
        <v>5</v>
      </c>
      <c r="F35" s="20">
        <v>0</v>
      </c>
      <c r="G35" s="20">
        <f t="shared" si="8"/>
        <v>5</v>
      </c>
      <c r="H35" s="41">
        <f t="shared" si="9"/>
        <v>0.17857142857142858</v>
      </c>
      <c r="I35" s="29">
        <v>30</v>
      </c>
      <c r="J35" s="20">
        <v>0</v>
      </c>
      <c r="K35" s="20">
        <v>0</v>
      </c>
      <c r="L35" s="20">
        <v>2</v>
      </c>
      <c r="M35" s="20">
        <v>1</v>
      </c>
      <c r="N35" s="20">
        <f t="shared" si="10"/>
        <v>3</v>
      </c>
      <c r="O35" s="41">
        <f t="shared" si="11"/>
        <v>0.1</v>
      </c>
      <c r="P35" s="29">
        <v>30</v>
      </c>
      <c r="Q35" s="20">
        <v>1</v>
      </c>
      <c r="R35" s="20">
        <v>1</v>
      </c>
      <c r="S35" s="20">
        <v>2</v>
      </c>
      <c r="T35" s="20">
        <v>0</v>
      </c>
      <c r="U35" s="20">
        <v>4</v>
      </c>
      <c r="V35" s="41">
        <v>0.11764705882352899</v>
      </c>
      <c r="W35" s="82">
        <v>22</v>
      </c>
      <c r="X35" s="83">
        <v>2</v>
      </c>
      <c r="Y35" s="83">
        <v>1</v>
      </c>
      <c r="Z35" s="83">
        <v>1</v>
      </c>
      <c r="AA35" s="83">
        <v>0</v>
      </c>
      <c r="AB35" s="83">
        <v>4</v>
      </c>
      <c r="AC35" s="84">
        <v>0.18181818181818182</v>
      </c>
      <c r="AD35" s="1"/>
      <c r="AE35" s="1"/>
      <c r="AF35" s="1"/>
      <c r="AG35" s="1"/>
      <c r="AH35" s="1"/>
      <c r="AI35" s="1"/>
      <c r="AJ35" s="1"/>
      <c r="AK35" s="1"/>
      <c r="AL35" s="1"/>
      <c r="AM35" s="1"/>
      <c r="AN35" s="1"/>
      <c r="AO35" s="1"/>
      <c r="AP35" s="1"/>
      <c r="AQ35" s="1"/>
      <c r="AR35" s="1"/>
      <c r="AS35" s="1"/>
      <c r="AT35" s="1"/>
      <c r="AU35" s="1"/>
      <c r="AV35" s="1"/>
    </row>
    <row r="36" spans="1:48" customFormat="1" ht="25.15" customHeight="1">
      <c r="A36" s="53" t="s">
        <v>16</v>
      </c>
      <c r="B36" s="29">
        <v>21</v>
      </c>
      <c r="C36" s="20">
        <v>1</v>
      </c>
      <c r="D36" s="20">
        <v>0</v>
      </c>
      <c r="E36" s="20">
        <v>0</v>
      </c>
      <c r="F36" s="20">
        <v>0</v>
      </c>
      <c r="G36" s="20">
        <f t="shared" si="8"/>
        <v>1</v>
      </c>
      <c r="H36" s="41">
        <f t="shared" si="9"/>
        <v>4.7619047619047616E-2</v>
      </c>
      <c r="I36" s="29">
        <v>21</v>
      </c>
      <c r="J36" s="20">
        <v>1</v>
      </c>
      <c r="K36" s="20">
        <v>0</v>
      </c>
      <c r="L36" s="20">
        <v>0</v>
      </c>
      <c r="M36" s="20">
        <v>0</v>
      </c>
      <c r="N36" s="20">
        <f t="shared" si="10"/>
        <v>1</v>
      </c>
      <c r="O36" s="41">
        <f t="shared" si="11"/>
        <v>4.7619047619047616E-2</v>
      </c>
      <c r="P36" s="29">
        <v>21</v>
      </c>
      <c r="Q36" s="20">
        <v>2</v>
      </c>
      <c r="R36" s="20">
        <v>1</v>
      </c>
      <c r="S36" s="20">
        <v>2</v>
      </c>
      <c r="T36" s="20">
        <v>2</v>
      </c>
      <c r="U36" s="20">
        <v>7</v>
      </c>
      <c r="V36" s="41">
        <v>0.35</v>
      </c>
      <c r="W36" s="82">
        <v>20</v>
      </c>
      <c r="X36" s="83">
        <v>2</v>
      </c>
      <c r="Y36" s="83">
        <v>1</v>
      </c>
      <c r="Z36" s="83">
        <v>2</v>
      </c>
      <c r="AA36" s="83">
        <v>2</v>
      </c>
      <c r="AB36" s="83">
        <v>7</v>
      </c>
      <c r="AC36" s="84">
        <v>0.35</v>
      </c>
      <c r="AD36" s="1"/>
      <c r="AE36" s="1"/>
      <c r="AF36" s="1"/>
      <c r="AG36" s="1"/>
      <c r="AH36" s="1"/>
      <c r="AI36" s="1"/>
      <c r="AJ36" s="1"/>
      <c r="AK36" s="1"/>
      <c r="AL36" s="1"/>
      <c r="AM36" s="1"/>
      <c r="AN36" s="1"/>
      <c r="AO36" s="1"/>
      <c r="AP36" s="1"/>
      <c r="AQ36" s="1"/>
      <c r="AR36" s="1"/>
      <c r="AS36" s="1"/>
      <c r="AT36" s="1"/>
      <c r="AU36" s="1"/>
      <c r="AV36" s="1"/>
    </row>
    <row r="37" spans="1:48" customFormat="1" ht="25.15" customHeight="1">
      <c r="A37" s="53" t="s">
        <v>17</v>
      </c>
      <c r="B37" s="29">
        <v>30</v>
      </c>
      <c r="C37" s="20">
        <v>0</v>
      </c>
      <c r="D37" s="20">
        <v>1</v>
      </c>
      <c r="E37" s="20">
        <v>1</v>
      </c>
      <c r="F37" s="20">
        <v>1</v>
      </c>
      <c r="G37" s="20">
        <f t="shared" si="8"/>
        <v>3</v>
      </c>
      <c r="H37" s="41">
        <f t="shared" si="9"/>
        <v>0.1</v>
      </c>
      <c r="I37" s="29">
        <v>25</v>
      </c>
      <c r="J37" s="20">
        <v>0</v>
      </c>
      <c r="K37" s="20">
        <v>0</v>
      </c>
      <c r="L37" s="20">
        <v>1</v>
      </c>
      <c r="M37" s="20">
        <v>1</v>
      </c>
      <c r="N37" s="20">
        <f t="shared" si="10"/>
        <v>2</v>
      </c>
      <c r="O37" s="41">
        <f t="shared" si="11"/>
        <v>0.08</v>
      </c>
      <c r="P37" s="29">
        <v>25</v>
      </c>
      <c r="Q37" s="20">
        <v>0</v>
      </c>
      <c r="R37" s="20">
        <v>0</v>
      </c>
      <c r="S37" s="20">
        <v>1</v>
      </c>
      <c r="T37" s="20">
        <v>1</v>
      </c>
      <c r="U37" s="20">
        <v>2</v>
      </c>
      <c r="V37" s="41">
        <v>0.08</v>
      </c>
      <c r="W37" s="82">
        <v>29</v>
      </c>
      <c r="X37" s="83">
        <v>4</v>
      </c>
      <c r="Y37" s="83">
        <v>1</v>
      </c>
      <c r="Z37" s="83">
        <v>0</v>
      </c>
      <c r="AA37" s="83">
        <v>1</v>
      </c>
      <c r="AB37" s="83">
        <v>6</v>
      </c>
      <c r="AC37" s="84">
        <v>0.20689655172413793</v>
      </c>
      <c r="AD37" s="1"/>
      <c r="AE37" s="1"/>
      <c r="AF37" s="1"/>
      <c r="AG37" s="1"/>
      <c r="AH37" s="1"/>
      <c r="AI37" s="1"/>
      <c r="AJ37" s="1"/>
      <c r="AK37" s="1"/>
      <c r="AL37" s="1"/>
      <c r="AM37" s="1"/>
      <c r="AN37" s="1"/>
      <c r="AO37" s="1"/>
      <c r="AP37" s="1"/>
      <c r="AQ37" s="1"/>
      <c r="AR37" s="1"/>
      <c r="AS37" s="1"/>
      <c r="AT37" s="1"/>
      <c r="AU37" s="1"/>
      <c r="AV37" s="1"/>
    </row>
    <row r="38" spans="1:48" customFormat="1" ht="25.15" customHeight="1">
      <c r="A38" s="53" t="s">
        <v>18</v>
      </c>
      <c r="B38" s="29">
        <v>21</v>
      </c>
      <c r="C38" s="20">
        <v>1</v>
      </c>
      <c r="D38" s="20">
        <v>1</v>
      </c>
      <c r="E38" s="20">
        <v>2</v>
      </c>
      <c r="F38" s="20">
        <v>1</v>
      </c>
      <c r="G38" s="20">
        <f t="shared" si="8"/>
        <v>5</v>
      </c>
      <c r="H38" s="41">
        <f t="shared" si="9"/>
        <v>0.23809523809523808</v>
      </c>
      <c r="I38" s="29">
        <v>21</v>
      </c>
      <c r="J38" s="20">
        <v>1</v>
      </c>
      <c r="K38" s="20">
        <v>1</v>
      </c>
      <c r="L38" s="20">
        <v>2</v>
      </c>
      <c r="M38" s="20">
        <v>1</v>
      </c>
      <c r="N38" s="20">
        <f t="shared" si="10"/>
        <v>5</v>
      </c>
      <c r="O38" s="41">
        <f t="shared" si="11"/>
        <v>0.23809523809523808</v>
      </c>
      <c r="P38" s="29">
        <v>21</v>
      </c>
      <c r="Q38" s="20">
        <v>0</v>
      </c>
      <c r="R38" s="20">
        <v>1</v>
      </c>
      <c r="S38" s="20">
        <v>0</v>
      </c>
      <c r="T38" s="20">
        <v>0</v>
      </c>
      <c r="U38" s="20">
        <v>1</v>
      </c>
      <c r="V38" s="41">
        <v>4.7619047619047603E-2</v>
      </c>
      <c r="W38" s="82">
        <v>21</v>
      </c>
      <c r="X38" s="83">
        <v>0</v>
      </c>
      <c r="Y38" s="83">
        <v>1</v>
      </c>
      <c r="Z38" s="83">
        <v>0</v>
      </c>
      <c r="AA38" s="83">
        <v>0</v>
      </c>
      <c r="AB38" s="83">
        <v>1</v>
      </c>
      <c r="AC38" s="84">
        <v>4.7619047619047616E-2</v>
      </c>
      <c r="AD38" s="1"/>
      <c r="AE38" s="1"/>
      <c r="AF38" s="1"/>
      <c r="AG38" s="1"/>
      <c r="AH38" s="1"/>
      <c r="AI38" s="1"/>
      <c r="AJ38" s="1"/>
      <c r="AK38" s="1"/>
      <c r="AL38" s="1"/>
      <c r="AM38" s="1"/>
      <c r="AN38" s="1"/>
      <c r="AO38" s="1"/>
      <c r="AP38" s="1"/>
      <c r="AQ38" s="1"/>
      <c r="AR38" s="1"/>
      <c r="AS38" s="1"/>
      <c r="AT38" s="1"/>
      <c r="AU38" s="1"/>
      <c r="AV38" s="1"/>
    </row>
    <row r="39" spans="1:48" customFormat="1" ht="25.15" customHeight="1">
      <c r="A39" s="53" t="s">
        <v>20</v>
      </c>
      <c r="B39" s="29">
        <v>20</v>
      </c>
      <c r="C39" s="20">
        <v>1</v>
      </c>
      <c r="D39" s="20">
        <v>0</v>
      </c>
      <c r="E39" s="20">
        <v>1</v>
      </c>
      <c r="F39" s="20">
        <v>0</v>
      </c>
      <c r="G39" s="20">
        <f t="shared" si="8"/>
        <v>2</v>
      </c>
      <c r="H39" s="41">
        <f t="shared" si="9"/>
        <v>0.1</v>
      </c>
      <c r="I39" s="29">
        <v>20</v>
      </c>
      <c r="J39" s="20">
        <v>1</v>
      </c>
      <c r="K39" s="20">
        <v>1</v>
      </c>
      <c r="L39" s="20">
        <v>0</v>
      </c>
      <c r="M39" s="20">
        <v>1</v>
      </c>
      <c r="N39" s="20">
        <f t="shared" si="10"/>
        <v>3</v>
      </c>
      <c r="O39" s="41">
        <f t="shared" si="11"/>
        <v>0.15</v>
      </c>
      <c r="P39" s="29">
        <v>20</v>
      </c>
      <c r="Q39" s="20">
        <v>0</v>
      </c>
      <c r="R39" s="20">
        <v>1</v>
      </c>
      <c r="S39" s="20">
        <v>0</v>
      </c>
      <c r="T39" s="20">
        <v>1</v>
      </c>
      <c r="U39" s="20">
        <v>2</v>
      </c>
      <c r="V39" s="41">
        <v>0.11111111111111099</v>
      </c>
      <c r="W39" s="82">
        <v>20</v>
      </c>
      <c r="X39" s="83">
        <v>2</v>
      </c>
      <c r="Y39" s="83">
        <v>1</v>
      </c>
      <c r="Z39" s="83">
        <v>1</v>
      </c>
      <c r="AA39" s="83">
        <v>1</v>
      </c>
      <c r="AB39" s="83">
        <v>5</v>
      </c>
      <c r="AC39" s="84">
        <v>0.25</v>
      </c>
      <c r="AD39" s="1"/>
      <c r="AE39" s="1"/>
      <c r="AF39" s="1"/>
      <c r="AG39" s="1"/>
      <c r="AH39" s="1"/>
      <c r="AI39" s="1"/>
      <c r="AJ39" s="1"/>
      <c r="AK39" s="1"/>
      <c r="AL39" s="1"/>
      <c r="AM39" s="1"/>
      <c r="AN39" s="1"/>
      <c r="AO39" s="1"/>
      <c r="AP39" s="1"/>
      <c r="AQ39" s="1"/>
      <c r="AR39" s="1"/>
      <c r="AS39" s="1"/>
      <c r="AT39" s="1"/>
      <c r="AU39" s="1"/>
      <c r="AV39" s="1"/>
    </row>
    <row r="40" spans="1:48" customFormat="1" ht="25.15" customHeight="1">
      <c r="A40" s="53" t="s">
        <v>21</v>
      </c>
      <c r="B40" s="29">
        <v>38</v>
      </c>
      <c r="C40" s="20">
        <v>0</v>
      </c>
      <c r="D40" s="20">
        <v>0</v>
      </c>
      <c r="E40" s="20">
        <v>4</v>
      </c>
      <c r="F40" s="20">
        <v>0</v>
      </c>
      <c r="G40" s="20">
        <f t="shared" si="8"/>
        <v>4</v>
      </c>
      <c r="H40" s="41">
        <f t="shared" si="9"/>
        <v>0.10526315789473684</v>
      </c>
      <c r="I40" s="29">
        <v>32</v>
      </c>
      <c r="J40" s="20">
        <v>0</v>
      </c>
      <c r="K40" s="20">
        <v>1</v>
      </c>
      <c r="L40" s="20">
        <v>3</v>
      </c>
      <c r="M40" s="20">
        <v>0</v>
      </c>
      <c r="N40" s="20">
        <f t="shared" si="10"/>
        <v>4</v>
      </c>
      <c r="O40" s="41">
        <f t="shared" si="11"/>
        <v>0.125</v>
      </c>
      <c r="P40" s="29">
        <v>32</v>
      </c>
      <c r="Q40" s="20">
        <v>1</v>
      </c>
      <c r="R40" s="20">
        <v>1</v>
      </c>
      <c r="S40" s="20">
        <v>3</v>
      </c>
      <c r="T40" s="20">
        <v>0</v>
      </c>
      <c r="U40" s="20">
        <v>5</v>
      </c>
      <c r="V40" s="41">
        <v>0.15151515151515199</v>
      </c>
      <c r="W40" s="82">
        <v>26</v>
      </c>
      <c r="X40" s="83">
        <v>1</v>
      </c>
      <c r="Y40" s="83">
        <v>1</v>
      </c>
      <c r="Z40" s="83">
        <v>3</v>
      </c>
      <c r="AA40" s="83">
        <v>0</v>
      </c>
      <c r="AB40" s="83">
        <v>5</v>
      </c>
      <c r="AC40" s="84">
        <v>0.19230769230769232</v>
      </c>
      <c r="AD40" s="1"/>
      <c r="AE40" s="1"/>
      <c r="AF40" s="1"/>
      <c r="AG40" s="1"/>
      <c r="AH40" s="1"/>
      <c r="AI40" s="1"/>
      <c r="AJ40" s="1"/>
      <c r="AK40" s="1"/>
      <c r="AL40" s="1"/>
      <c r="AM40" s="1"/>
      <c r="AN40" s="1"/>
      <c r="AO40" s="1"/>
      <c r="AP40" s="1"/>
      <c r="AQ40" s="1"/>
      <c r="AR40" s="1"/>
      <c r="AS40" s="1"/>
      <c r="AT40" s="1"/>
      <c r="AU40" s="1"/>
      <c r="AV40" s="1"/>
    </row>
    <row r="41" spans="1:48" customFormat="1" ht="25.15" customHeight="1">
      <c r="A41" s="53" t="s">
        <v>22</v>
      </c>
      <c r="B41" s="29">
        <v>18</v>
      </c>
      <c r="C41" s="20">
        <v>0</v>
      </c>
      <c r="D41" s="20">
        <v>1</v>
      </c>
      <c r="E41" s="20">
        <v>2</v>
      </c>
      <c r="F41" s="20">
        <v>0</v>
      </c>
      <c r="G41" s="20">
        <f t="shared" si="8"/>
        <v>3</v>
      </c>
      <c r="H41" s="41">
        <f t="shared" si="9"/>
        <v>0.16666666666666666</v>
      </c>
      <c r="I41" s="29">
        <v>17</v>
      </c>
      <c r="J41" s="20">
        <v>0</v>
      </c>
      <c r="K41" s="20">
        <v>0</v>
      </c>
      <c r="L41" s="20">
        <v>2</v>
      </c>
      <c r="M41" s="20">
        <v>0</v>
      </c>
      <c r="N41" s="20">
        <f t="shared" si="10"/>
        <v>2</v>
      </c>
      <c r="O41" s="41">
        <f t="shared" si="11"/>
        <v>0.11764705882352941</v>
      </c>
      <c r="P41" s="29">
        <v>17</v>
      </c>
      <c r="Q41" s="20">
        <v>0</v>
      </c>
      <c r="R41" s="20">
        <v>0</v>
      </c>
      <c r="S41" s="20">
        <v>2</v>
      </c>
      <c r="T41" s="20">
        <v>1</v>
      </c>
      <c r="U41" s="20">
        <v>3</v>
      </c>
      <c r="V41" s="41">
        <v>0.27272727272727298</v>
      </c>
      <c r="W41" s="82">
        <v>15</v>
      </c>
      <c r="X41" s="83">
        <v>2</v>
      </c>
      <c r="Y41" s="83">
        <v>0</v>
      </c>
      <c r="Z41" s="83">
        <v>1</v>
      </c>
      <c r="AA41" s="83">
        <v>1</v>
      </c>
      <c r="AB41" s="83">
        <v>4</v>
      </c>
      <c r="AC41" s="84">
        <v>0.26666666666666666</v>
      </c>
      <c r="AD41" s="1"/>
      <c r="AE41" s="1"/>
      <c r="AF41" s="1"/>
      <c r="AG41" s="1"/>
      <c r="AH41" s="1"/>
      <c r="AI41" s="1"/>
      <c r="AJ41" s="1"/>
      <c r="AK41" s="1"/>
      <c r="AL41" s="1"/>
      <c r="AM41" s="1"/>
      <c r="AN41" s="1"/>
      <c r="AO41" s="1"/>
      <c r="AP41" s="1"/>
      <c r="AQ41" s="1"/>
      <c r="AR41" s="1"/>
      <c r="AS41" s="1"/>
      <c r="AT41" s="1"/>
      <c r="AU41" s="1"/>
      <c r="AV41" s="1"/>
    </row>
    <row r="42" spans="1:48" customFormat="1" ht="25.15" customHeight="1">
      <c r="A42" s="53" t="s">
        <v>23</v>
      </c>
      <c r="B42" s="29">
        <v>5</v>
      </c>
      <c r="C42" s="20">
        <v>0</v>
      </c>
      <c r="D42" s="20">
        <v>0</v>
      </c>
      <c r="E42" s="20">
        <v>0</v>
      </c>
      <c r="F42" s="20">
        <v>0</v>
      </c>
      <c r="G42" s="20">
        <f t="shared" si="8"/>
        <v>0</v>
      </c>
      <c r="H42" s="41">
        <f t="shared" si="9"/>
        <v>0</v>
      </c>
      <c r="I42" s="29">
        <v>5</v>
      </c>
      <c r="J42" s="20">
        <v>0</v>
      </c>
      <c r="K42" s="20">
        <v>1</v>
      </c>
      <c r="L42" s="20">
        <v>0</v>
      </c>
      <c r="M42" s="20">
        <v>0</v>
      </c>
      <c r="N42" s="20">
        <f t="shared" si="10"/>
        <v>1</v>
      </c>
      <c r="O42" s="41">
        <f t="shared" si="11"/>
        <v>0.2</v>
      </c>
      <c r="P42" s="29">
        <v>5</v>
      </c>
      <c r="Q42" s="20">
        <v>0</v>
      </c>
      <c r="R42" s="20">
        <v>1</v>
      </c>
      <c r="S42" s="20">
        <v>0</v>
      </c>
      <c r="T42" s="20">
        <v>0</v>
      </c>
      <c r="U42" s="20">
        <v>1</v>
      </c>
      <c r="V42" s="41">
        <v>0.2</v>
      </c>
      <c r="W42" s="82">
        <v>11</v>
      </c>
      <c r="X42" s="83">
        <v>0</v>
      </c>
      <c r="Y42" s="83">
        <v>3</v>
      </c>
      <c r="Z42" s="83">
        <v>0</v>
      </c>
      <c r="AA42" s="83">
        <v>0</v>
      </c>
      <c r="AB42" s="83">
        <v>3</v>
      </c>
      <c r="AC42" s="84">
        <v>0.27272727272727271</v>
      </c>
      <c r="AD42" s="1"/>
      <c r="AE42" s="1"/>
      <c r="AF42" s="1"/>
      <c r="AG42" s="1"/>
      <c r="AH42" s="1"/>
      <c r="AI42" s="1"/>
      <c r="AJ42" s="1"/>
      <c r="AK42" s="1"/>
      <c r="AL42" s="1"/>
      <c r="AM42" s="1"/>
      <c r="AN42" s="1"/>
      <c r="AO42" s="1"/>
      <c r="AP42" s="1"/>
      <c r="AQ42" s="1"/>
      <c r="AR42" s="1"/>
      <c r="AS42" s="1"/>
      <c r="AT42" s="1"/>
      <c r="AU42" s="1"/>
      <c r="AV42" s="1"/>
    </row>
    <row r="43" spans="1:48" customFormat="1" ht="25.15" customHeight="1">
      <c r="A43" s="53" t="s">
        <v>24</v>
      </c>
      <c r="B43" s="29">
        <v>12</v>
      </c>
      <c r="C43" s="20">
        <v>1</v>
      </c>
      <c r="D43" s="20">
        <v>1</v>
      </c>
      <c r="E43" s="20">
        <v>1</v>
      </c>
      <c r="F43" s="20">
        <v>0</v>
      </c>
      <c r="G43" s="20">
        <f t="shared" si="8"/>
        <v>3</v>
      </c>
      <c r="H43" s="41">
        <f t="shared" si="9"/>
        <v>0.25</v>
      </c>
      <c r="I43" s="29">
        <v>15</v>
      </c>
      <c r="J43" s="20">
        <v>3</v>
      </c>
      <c r="K43" s="20">
        <v>0</v>
      </c>
      <c r="L43" s="20">
        <v>1</v>
      </c>
      <c r="M43" s="20">
        <v>0</v>
      </c>
      <c r="N43" s="20">
        <f t="shared" si="10"/>
        <v>4</v>
      </c>
      <c r="O43" s="41">
        <f t="shared" si="11"/>
        <v>0.26666666666666666</v>
      </c>
      <c r="P43" s="29">
        <v>15</v>
      </c>
      <c r="Q43" s="20">
        <v>2</v>
      </c>
      <c r="R43" s="20">
        <v>0</v>
      </c>
      <c r="S43" s="20">
        <v>2</v>
      </c>
      <c r="T43" s="20">
        <v>0</v>
      </c>
      <c r="U43" s="20">
        <v>4</v>
      </c>
      <c r="V43" s="41">
        <v>0.266666666666667</v>
      </c>
      <c r="W43" s="82">
        <v>15</v>
      </c>
      <c r="X43" s="83">
        <v>2</v>
      </c>
      <c r="Y43" s="83">
        <v>1</v>
      </c>
      <c r="Z43" s="83">
        <v>1</v>
      </c>
      <c r="AA43" s="83">
        <v>2</v>
      </c>
      <c r="AB43" s="83">
        <v>6</v>
      </c>
      <c r="AC43" s="84">
        <v>0.4</v>
      </c>
      <c r="AD43" s="1"/>
      <c r="AE43" s="1"/>
      <c r="AF43" s="1"/>
      <c r="AG43" s="1"/>
      <c r="AH43" s="1"/>
      <c r="AI43" s="1"/>
      <c r="AJ43" s="1"/>
      <c r="AK43" s="1"/>
      <c r="AL43" s="1"/>
      <c r="AM43" s="1"/>
      <c r="AN43" s="1"/>
      <c r="AO43" s="1"/>
      <c r="AP43" s="1"/>
      <c r="AQ43" s="1"/>
      <c r="AR43" s="1"/>
      <c r="AS43" s="1"/>
      <c r="AT43" s="1"/>
      <c r="AU43" s="1"/>
      <c r="AV43" s="1"/>
    </row>
    <row r="44" spans="1:48" customFormat="1" ht="25.15" customHeight="1">
      <c r="A44" s="53" t="s">
        <v>25</v>
      </c>
      <c r="B44" s="29">
        <v>20</v>
      </c>
      <c r="C44" s="20">
        <v>0</v>
      </c>
      <c r="D44" s="20">
        <v>0</v>
      </c>
      <c r="E44" s="20">
        <v>3</v>
      </c>
      <c r="F44" s="20">
        <v>1</v>
      </c>
      <c r="G44" s="20">
        <f t="shared" si="8"/>
        <v>4</v>
      </c>
      <c r="H44" s="41">
        <f t="shared" si="9"/>
        <v>0.2</v>
      </c>
      <c r="I44" s="29">
        <v>20</v>
      </c>
      <c r="J44" s="20">
        <v>0</v>
      </c>
      <c r="K44" s="20">
        <v>0</v>
      </c>
      <c r="L44" s="20">
        <v>2</v>
      </c>
      <c r="M44" s="20">
        <v>1</v>
      </c>
      <c r="N44" s="20">
        <f t="shared" si="10"/>
        <v>3</v>
      </c>
      <c r="O44" s="41">
        <f t="shared" si="11"/>
        <v>0.15</v>
      </c>
      <c r="P44" s="29">
        <v>20</v>
      </c>
      <c r="Q44" s="20">
        <v>1</v>
      </c>
      <c r="R44" s="20">
        <v>1</v>
      </c>
      <c r="S44" s="20">
        <v>1</v>
      </c>
      <c r="T44" s="20">
        <v>1</v>
      </c>
      <c r="U44" s="20">
        <v>4</v>
      </c>
      <c r="V44" s="41">
        <v>0.18181818181818199</v>
      </c>
      <c r="W44" s="82">
        <v>20</v>
      </c>
      <c r="X44" s="83">
        <v>1</v>
      </c>
      <c r="Y44" s="83">
        <v>0</v>
      </c>
      <c r="Z44" s="83">
        <v>1</v>
      </c>
      <c r="AA44" s="83">
        <v>1</v>
      </c>
      <c r="AB44" s="83">
        <v>3</v>
      </c>
      <c r="AC44" s="84">
        <v>0.15</v>
      </c>
      <c r="AD44" s="1"/>
      <c r="AE44" s="1"/>
      <c r="AF44" s="1"/>
      <c r="AG44" s="1"/>
      <c r="AH44" s="1"/>
      <c r="AI44" s="1"/>
      <c r="AJ44" s="1"/>
      <c r="AK44" s="1"/>
      <c r="AL44" s="1"/>
      <c r="AM44" s="1"/>
      <c r="AN44" s="1"/>
      <c r="AO44" s="1"/>
      <c r="AP44" s="1"/>
      <c r="AQ44" s="1"/>
      <c r="AR44" s="1"/>
      <c r="AS44" s="1"/>
      <c r="AT44" s="1"/>
      <c r="AU44" s="1"/>
      <c r="AV44" s="1"/>
    </row>
    <row r="45" spans="1:48" customFormat="1" ht="25.15" customHeight="1">
      <c r="A45" s="53" t="s">
        <v>26</v>
      </c>
      <c r="B45" s="29">
        <v>15</v>
      </c>
      <c r="C45" s="20">
        <v>0</v>
      </c>
      <c r="D45" s="20">
        <v>0</v>
      </c>
      <c r="E45" s="20">
        <v>0</v>
      </c>
      <c r="F45" s="20">
        <v>1</v>
      </c>
      <c r="G45" s="20">
        <f t="shared" si="8"/>
        <v>1</v>
      </c>
      <c r="H45" s="41">
        <f t="shared" si="9"/>
        <v>6.6666666666666666E-2</v>
      </c>
      <c r="I45" s="29">
        <v>19</v>
      </c>
      <c r="J45" s="20">
        <v>0</v>
      </c>
      <c r="K45" s="20">
        <v>0</v>
      </c>
      <c r="L45" s="20">
        <v>2</v>
      </c>
      <c r="M45" s="20">
        <v>0</v>
      </c>
      <c r="N45" s="20">
        <f t="shared" si="10"/>
        <v>2</v>
      </c>
      <c r="O45" s="41">
        <f t="shared" si="11"/>
        <v>0.10526315789473684</v>
      </c>
      <c r="P45" s="29">
        <v>19</v>
      </c>
      <c r="Q45" s="20">
        <v>0</v>
      </c>
      <c r="R45" s="20">
        <v>0</v>
      </c>
      <c r="S45" s="20">
        <v>2</v>
      </c>
      <c r="T45" s="20">
        <v>0</v>
      </c>
      <c r="U45" s="20">
        <v>2</v>
      </c>
      <c r="V45" s="41">
        <v>0.105263157894737</v>
      </c>
      <c r="W45" s="82">
        <v>15</v>
      </c>
      <c r="X45" s="83">
        <v>0</v>
      </c>
      <c r="Y45" s="83">
        <v>2</v>
      </c>
      <c r="Z45" s="83">
        <v>2</v>
      </c>
      <c r="AA45" s="83">
        <v>0</v>
      </c>
      <c r="AB45" s="83">
        <v>4</v>
      </c>
      <c r="AC45" s="84">
        <v>0.26666666666666666</v>
      </c>
      <c r="AD45" s="1"/>
      <c r="AE45" s="1"/>
      <c r="AF45" s="1"/>
      <c r="AG45" s="1"/>
      <c r="AH45" s="1"/>
      <c r="AI45" s="1"/>
      <c r="AJ45" s="1"/>
      <c r="AK45" s="1"/>
      <c r="AL45" s="1"/>
      <c r="AM45" s="1"/>
      <c r="AN45" s="1"/>
      <c r="AO45" s="1"/>
      <c r="AP45" s="1"/>
      <c r="AQ45" s="1"/>
      <c r="AR45" s="1"/>
      <c r="AS45" s="1"/>
      <c r="AT45" s="1"/>
      <c r="AU45" s="1"/>
      <c r="AV45" s="1"/>
    </row>
    <row r="46" spans="1:48" customFormat="1" ht="25.15" customHeight="1">
      <c r="A46" s="53" t="s">
        <v>27</v>
      </c>
      <c r="B46" s="29">
        <v>8</v>
      </c>
      <c r="C46" s="20">
        <v>0</v>
      </c>
      <c r="D46" s="20">
        <v>0</v>
      </c>
      <c r="E46" s="20">
        <v>2</v>
      </c>
      <c r="F46" s="20">
        <v>0</v>
      </c>
      <c r="G46" s="20">
        <f t="shared" si="8"/>
        <v>2</v>
      </c>
      <c r="H46" s="41">
        <f t="shared" si="9"/>
        <v>0.25</v>
      </c>
      <c r="I46" s="29">
        <v>11</v>
      </c>
      <c r="J46" s="20">
        <v>0</v>
      </c>
      <c r="K46" s="20">
        <v>0</v>
      </c>
      <c r="L46" s="20">
        <v>0</v>
      </c>
      <c r="M46" s="20">
        <v>0</v>
      </c>
      <c r="N46" s="20">
        <f t="shared" si="10"/>
        <v>0</v>
      </c>
      <c r="O46" s="41">
        <f t="shared" si="11"/>
        <v>0</v>
      </c>
      <c r="P46" s="29">
        <v>11</v>
      </c>
      <c r="Q46" s="20">
        <v>1</v>
      </c>
      <c r="R46" s="20">
        <v>1</v>
      </c>
      <c r="S46" s="20">
        <v>3</v>
      </c>
      <c r="T46" s="20">
        <v>0</v>
      </c>
      <c r="U46" s="20">
        <v>5</v>
      </c>
      <c r="V46" s="41">
        <v>0.33333333333333298</v>
      </c>
      <c r="W46" s="82">
        <v>15</v>
      </c>
      <c r="X46" s="83">
        <v>1</v>
      </c>
      <c r="Y46" s="83">
        <v>2</v>
      </c>
      <c r="Z46" s="83">
        <v>3</v>
      </c>
      <c r="AA46" s="83">
        <v>0</v>
      </c>
      <c r="AB46" s="83">
        <v>6</v>
      </c>
      <c r="AC46" s="84">
        <v>0.4</v>
      </c>
      <c r="AD46" s="1"/>
      <c r="AE46" s="1"/>
      <c r="AF46" s="1"/>
      <c r="AG46" s="1"/>
      <c r="AH46" s="1"/>
      <c r="AI46" s="1"/>
      <c r="AJ46" s="1"/>
      <c r="AK46" s="1"/>
      <c r="AL46" s="1"/>
      <c r="AM46" s="1"/>
      <c r="AN46" s="1"/>
      <c r="AO46" s="1"/>
      <c r="AP46" s="1"/>
      <c r="AQ46" s="1"/>
      <c r="AR46" s="1"/>
      <c r="AS46" s="1"/>
      <c r="AT46" s="1"/>
      <c r="AU46" s="1"/>
      <c r="AV46" s="1"/>
    </row>
    <row r="47" spans="1:48" customFormat="1" ht="25.15" customHeight="1">
      <c r="A47" s="53" t="s">
        <v>28</v>
      </c>
      <c r="B47" s="29">
        <v>20</v>
      </c>
      <c r="C47" s="20">
        <v>0</v>
      </c>
      <c r="D47" s="20">
        <v>0</v>
      </c>
      <c r="E47" s="20">
        <v>6</v>
      </c>
      <c r="F47" s="20">
        <v>1</v>
      </c>
      <c r="G47" s="20">
        <f t="shared" si="8"/>
        <v>7</v>
      </c>
      <c r="H47" s="41">
        <f t="shared" si="9"/>
        <v>0.35</v>
      </c>
      <c r="I47" s="29">
        <v>19</v>
      </c>
      <c r="J47" s="20">
        <v>0</v>
      </c>
      <c r="K47" s="20">
        <v>0</v>
      </c>
      <c r="L47" s="20">
        <v>1</v>
      </c>
      <c r="M47" s="20">
        <v>0</v>
      </c>
      <c r="N47" s="20">
        <f t="shared" si="10"/>
        <v>1</v>
      </c>
      <c r="O47" s="41">
        <f t="shared" si="11"/>
        <v>5.2631578947368418E-2</v>
      </c>
      <c r="P47" s="29">
        <v>19</v>
      </c>
      <c r="Q47" s="20">
        <v>0</v>
      </c>
      <c r="R47" s="20">
        <v>0</v>
      </c>
      <c r="S47" s="20">
        <v>1</v>
      </c>
      <c r="T47" s="20">
        <v>0</v>
      </c>
      <c r="U47" s="20">
        <v>1</v>
      </c>
      <c r="V47" s="41">
        <v>5.2631578947368397E-2</v>
      </c>
      <c r="W47" s="82">
        <v>20</v>
      </c>
      <c r="X47" s="83">
        <v>1</v>
      </c>
      <c r="Y47" s="83">
        <v>2</v>
      </c>
      <c r="Z47" s="83">
        <v>1</v>
      </c>
      <c r="AA47" s="83">
        <v>0</v>
      </c>
      <c r="AB47" s="83">
        <v>4</v>
      </c>
      <c r="AC47" s="84">
        <v>0.2</v>
      </c>
      <c r="AD47" s="1"/>
      <c r="AE47" s="1"/>
      <c r="AF47" s="1"/>
      <c r="AG47" s="1"/>
      <c r="AH47" s="1"/>
      <c r="AI47" s="1"/>
      <c r="AJ47" s="1"/>
      <c r="AK47" s="1"/>
      <c r="AL47" s="1"/>
      <c r="AM47" s="1"/>
      <c r="AN47" s="1"/>
      <c r="AO47" s="1"/>
      <c r="AP47" s="1"/>
      <c r="AQ47" s="1"/>
      <c r="AR47" s="1"/>
      <c r="AS47" s="1"/>
      <c r="AT47" s="1"/>
      <c r="AU47" s="1"/>
      <c r="AV47" s="1"/>
    </row>
    <row r="48" spans="1:48" customFormat="1" ht="25.15" customHeight="1">
      <c r="A48" s="53" t="s">
        <v>29</v>
      </c>
      <c r="B48" s="29">
        <v>19</v>
      </c>
      <c r="C48" s="20">
        <v>0</v>
      </c>
      <c r="D48" s="20">
        <v>0</v>
      </c>
      <c r="E48" s="20">
        <v>2</v>
      </c>
      <c r="F48" s="20">
        <v>0</v>
      </c>
      <c r="G48" s="20">
        <f t="shared" si="8"/>
        <v>2</v>
      </c>
      <c r="H48" s="41">
        <f t="shared" si="9"/>
        <v>0.10526315789473684</v>
      </c>
      <c r="I48" s="29">
        <v>18</v>
      </c>
      <c r="J48" s="20">
        <v>0</v>
      </c>
      <c r="K48" s="20">
        <v>1</v>
      </c>
      <c r="L48" s="20">
        <v>5</v>
      </c>
      <c r="M48" s="20">
        <v>0</v>
      </c>
      <c r="N48" s="20">
        <f t="shared" si="10"/>
        <v>6</v>
      </c>
      <c r="O48" s="41">
        <f t="shared" si="11"/>
        <v>0.33333333333333331</v>
      </c>
      <c r="P48" s="29">
        <v>18</v>
      </c>
      <c r="Q48" s="20">
        <v>0</v>
      </c>
      <c r="R48" s="20">
        <v>1</v>
      </c>
      <c r="S48" s="20">
        <v>2</v>
      </c>
      <c r="T48" s="20">
        <v>0</v>
      </c>
      <c r="U48" s="20">
        <v>3</v>
      </c>
      <c r="V48" s="41">
        <v>0.2</v>
      </c>
      <c r="W48" s="82">
        <v>14</v>
      </c>
      <c r="X48" s="83">
        <v>0</v>
      </c>
      <c r="Y48" s="83">
        <v>1</v>
      </c>
      <c r="Z48" s="83">
        <v>2</v>
      </c>
      <c r="AA48" s="83">
        <v>0</v>
      </c>
      <c r="AB48" s="83">
        <v>3</v>
      </c>
      <c r="AC48" s="84">
        <v>0.21428571428571427</v>
      </c>
      <c r="AD48" s="1"/>
      <c r="AE48" s="1"/>
      <c r="AF48" s="1"/>
      <c r="AG48" s="1"/>
      <c r="AH48" s="1"/>
      <c r="AI48" s="1"/>
      <c r="AJ48" s="1"/>
      <c r="AK48" s="1"/>
      <c r="AL48" s="1"/>
      <c r="AM48" s="1"/>
      <c r="AN48" s="1"/>
      <c r="AO48" s="1"/>
      <c r="AP48" s="1"/>
      <c r="AQ48" s="1"/>
      <c r="AR48" s="1"/>
      <c r="AS48" s="1"/>
      <c r="AT48" s="1"/>
      <c r="AU48" s="1"/>
      <c r="AV48" s="1"/>
    </row>
    <row r="49" spans="1:48" customFormat="1" ht="25.15" customHeight="1">
      <c r="A49" s="53" t="s">
        <v>30</v>
      </c>
      <c r="B49" s="29">
        <v>20</v>
      </c>
      <c r="C49" s="20">
        <v>0</v>
      </c>
      <c r="D49" s="20">
        <v>5</v>
      </c>
      <c r="E49" s="20">
        <v>4</v>
      </c>
      <c r="F49" s="20">
        <v>0</v>
      </c>
      <c r="G49" s="20">
        <f t="shared" si="8"/>
        <v>9</v>
      </c>
      <c r="H49" s="41">
        <f t="shared" si="9"/>
        <v>0.45</v>
      </c>
      <c r="I49" s="29">
        <v>12</v>
      </c>
      <c r="J49" s="20">
        <v>0</v>
      </c>
      <c r="K49" s="20">
        <v>0</v>
      </c>
      <c r="L49" s="20">
        <v>1</v>
      </c>
      <c r="M49" s="20">
        <v>0</v>
      </c>
      <c r="N49" s="20">
        <f t="shared" si="10"/>
        <v>1</v>
      </c>
      <c r="O49" s="41">
        <f t="shared" si="11"/>
        <v>8.3333333333333329E-2</v>
      </c>
      <c r="P49" s="29">
        <v>12</v>
      </c>
      <c r="Q49" s="20">
        <v>0</v>
      </c>
      <c r="R49" s="20">
        <v>2</v>
      </c>
      <c r="S49" s="20">
        <v>1</v>
      </c>
      <c r="T49" s="20">
        <v>1</v>
      </c>
      <c r="U49" s="20">
        <v>4</v>
      </c>
      <c r="V49" s="41">
        <v>0.28571428571428598</v>
      </c>
      <c r="W49" s="82">
        <v>15</v>
      </c>
      <c r="X49" s="83">
        <v>1</v>
      </c>
      <c r="Y49" s="83">
        <v>4</v>
      </c>
      <c r="Z49" s="83">
        <v>1</v>
      </c>
      <c r="AA49" s="83">
        <v>1</v>
      </c>
      <c r="AB49" s="83">
        <v>7</v>
      </c>
      <c r="AC49" s="84">
        <v>0.46666666666666667</v>
      </c>
      <c r="AD49" s="1"/>
      <c r="AE49" s="1"/>
      <c r="AF49" s="1"/>
      <c r="AG49" s="1"/>
      <c r="AH49" s="1"/>
      <c r="AI49" s="1"/>
      <c r="AJ49" s="1"/>
      <c r="AK49" s="1"/>
      <c r="AL49" s="1"/>
      <c r="AM49" s="1"/>
      <c r="AN49" s="1"/>
      <c r="AO49" s="1"/>
      <c r="AP49" s="1"/>
      <c r="AQ49" s="1"/>
      <c r="AR49" s="1"/>
      <c r="AS49" s="1"/>
      <c r="AT49" s="1"/>
      <c r="AU49" s="1"/>
      <c r="AV49" s="1"/>
    </row>
    <row r="50" spans="1:48" customFormat="1" ht="25.15" customHeight="1">
      <c r="A50" s="53" t="s">
        <v>31</v>
      </c>
      <c r="B50" s="29">
        <v>10</v>
      </c>
      <c r="C50" s="20">
        <v>0</v>
      </c>
      <c r="D50" s="20">
        <v>5</v>
      </c>
      <c r="E50" s="20">
        <v>1</v>
      </c>
      <c r="F50" s="20">
        <v>0</v>
      </c>
      <c r="G50" s="20">
        <f t="shared" si="8"/>
        <v>6</v>
      </c>
      <c r="H50" s="41">
        <f t="shared" si="9"/>
        <v>0.6</v>
      </c>
      <c r="I50" s="29">
        <v>10</v>
      </c>
      <c r="J50" s="20">
        <v>0</v>
      </c>
      <c r="K50" s="20">
        <v>4</v>
      </c>
      <c r="L50" s="20">
        <v>1</v>
      </c>
      <c r="M50" s="20">
        <v>1</v>
      </c>
      <c r="N50" s="20">
        <f t="shared" si="10"/>
        <v>6</v>
      </c>
      <c r="O50" s="41">
        <f t="shared" si="11"/>
        <v>0.6</v>
      </c>
      <c r="P50" s="29">
        <v>10</v>
      </c>
      <c r="Q50" s="20">
        <v>0</v>
      </c>
      <c r="R50" s="20">
        <v>4</v>
      </c>
      <c r="S50" s="20">
        <v>1</v>
      </c>
      <c r="T50" s="20">
        <v>1</v>
      </c>
      <c r="U50" s="20">
        <v>6</v>
      </c>
      <c r="V50" s="41">
        <v>0.75</v>
      </c>
      <c r="W50" s="82">
        <v>8</v>
      </c>
      <c r="X50" s="83">
        <v>0</v>
      </c>
      <c r="Y50" s="83">
        <v>5</v>
      </c>
      <c r="Z50" s="83">
        <v>0</v>
      </c>
      <c r="AA50" s="83">
        <v>0</v>
      </c>
      <c r="AB50" s="83">
        <v>5</v>
      </c>
      <c r="AC50" s="84">
        <v>0.625</v>
      </c>
      <c r="AD50" s="1"/>
      <c r="AE50" s="1"/>
      <c r="AF50" s="1"/>
      <c r="AG50" s="1"/>
      <c r="AH50" s="1"/>
      <c r="AI50" s="1"/>
      <c r="AJ50" s="1"/>
      <c r="AK50" s="1"/>
      <c r="AL50" s="1"/>
      <c r="AM50" s="1"/>
      <c r="AN50" s="1"/>
      <c r="AO50" s="1"/>
      <c r="AP50" s="1"/>
      <c r="AQ50" s="1"/>
      <c r="AR50" s="1"/>
      <c r="AS50" s="1"/>
      <c r="AT50" s="1"/>
      <c r="AU50" s="1"/>
      <c r="AV50" s="1"/>
    </row>
    <row r="51" spans="1:48" customFormat="1" ht="25.15" customHeight="1">
      <c r="A51" s="53" t="s">
        <v>32</v>
      </c>
      <c r="B51" s="29">
        <v>9</v>
      </c>
      <c r="C51" s="20">
        <v>0</v>
      </c>
      <c r="D51" s="20">
        <v>0</v>
      </c>
      <c r="E51" s="20">
        <v>1</v>
      </c>
      <c r="F51" s="20">
        <v>0</v>
      </c>
      <c r="G51" s="20">
        <f t="shared" si="8"/>
        <v>1</v>
      </c>
      <c r="H51" s="41">
        <f t="shared" si="9"/>
        <v>0.1111111111111111</v>
      </c>
      <c r="I51" s="29">
        <v>13</v>
      </c>
      <c r="J51" s="20">
        <v>0</v>
      </c>
      <c r="K51" s="20">
        <v>0</v>
      </c>
      <c r="L51" s="20">
        <v>0</v>
      </c>
      <c r="M51" s="20">
        <v>0</v>
      </c>
      <c r="N51" s="20">
        <f t="shared" si="10"/>
        <v>0</v>
      </c>
      <c r="O51" s="41">
        <f t="shared" si="11"/>
        <v>0</v>
      </c>
      <c r="P51" s="29">
        <v>13</v>
      </c>
      <c r="Q51" s="20">
        <v>0</v>
      </c>
      <c r="R51" s="20">
        <v>0</v>
      </c>
      <c r="S51" s="20">
        <v>0</v>
      </c>
      <c r="T51" s="20">
        <v>0</v>
      </c>
      <c r="U51" s="20">
        <v>0</v>
      </c>
      <c r="V51" s="41">
        <v>0</v>
      </c>
      <c r="W51" s="82">
        <v>7</v>
      </c>
      <c r="X51" s="83">
        <v>1</v>
      </c>
      <c r="Y51" s="83">
        <v>0</v>
      </c>
      <c r="Z51" s="83">
        <v>0</v>
      </c>
      <c r="AA51" s="83">
        <v>1</v>
      </c>
      <c r="AB51" s="83">
        <v>2</v>
      </c>
      <c r="AC51" s="84">
        <v>0.2857142857142857</v>
      </c>
      <c r="AD51" s="1"/>
      <c r="AE51" s="1"/>
      <c r="AF51" s="1"/>
      <c r="AG51" s="1"/>
      <c r="AH51" s="1"/>
      <c r="AI51" s="1"/>
      <c r="AJ51" s="1"/>
      <c r="AK51" s="1"/>
      <c r="AL51" s="1"/>
      <c r="AM51" s="1"/>
      <c r="AN51" s="1"/>
      <c r="AO51" s="1"/>
      <c r="AP51" s="1"/>
      <c r="AQ51" s="1"/>
      <c r="AR51" s="1"/>
      <c r="AS51" s="1"/>
      <c r="AT51" s="1"/>
      <c r="AU51" s="1"/>
      <c r="AV51" s="1"/>
    </row>
    <row r="52" spans="1:48" customFormat="1" ht="25.15" customHeight="1">
      <c r="A52" s="53" t="s">
        <v>33</v>
      </c>
      <c r="B52" s="29">
        <v>29</v>
      </c>
      <c r="C52" s="20">
        <v>0</v>
      </c>
      <c r="D52" s="20">
        <v>1</v>
      </c>
      <c r="E52" s="20">
        <v>2</v>
      </c>
      <c r="F52" s="20">
        <v>0</v>
      </c>
      <c r="G52" s="20">
        <f t="shared" si="8"/>
        <v>3</v>
      </c>
      <c r="H52" s="41">
        <f t="shared" si="9"/>
        <v>0.10344827586206896</v>
      </c>
      <c r="I52" s="29">
        <v>36</v>
      </c>
      <c r="J52" s="20">
        <v>0</v>
      </c>
      <c r="K52" s="20">
        <v>1</v>
      </c>
      <c r="L52" s="20">
        <v>2</v>
      </c>
      <c r="M52" s="20">
        <v>0</v>
      </c>
      <c r="N52" s="20">
        <f t="shared" si="10"/>
        <v>3</v>
      </c>
      <c r="O52" s="41">
        <f t="shared" si="11"/>
        <v>8.3333333333333329E-2</v>
      </c>
      <c r="P52" s="29">
        <v>36</v>
      </c>
      <c r="Q52" s="20">
        <v>2</v>
      </c>
      <c r="R52" s="20">
        <v>1</v>
      </c>
      <c r="S52" s="20">
        <v>3</v>
      </c>
      <c r="T52" s="20">
        <v>0</v>
      </c>
      <c r="U52" s="20">
        <v>6</v>
      </c>
      <c r="V52" s="41">
        <v>0.15</v>
      </c>
      <c r="W52" s="82">
        <v>36</v>
      </c>
      <c r="X52" s="83">
        <v>4</v>
      </c>
      <c r="Y52" s="83">
        <v>2</v>
      </c>
      <c r="Z52" s="83">
        <v>3</v>
      </c>
      <c r="AA52" s="83">
        <v>0</v>
      </c>
      <c r="AB52" s="83">
        <v>9</v>
      </c>
      <c r="AC52" s="84">
        <v>0.25</v>
      </c>
      <c r="AD52" s="1"/>
      <c r="AE52" s="1"/>
      <c r="AF52" s="1"/>
      <c r="AG52" s="1"/>
      <c r="AH52" s="1"/>
      <c r="AI52" s="1"/>
      <c r="AJ52" s="1"/>
      <c r="AK52" s="1"/>
      <c r="AL52" s="1"/>
      <c r="AM52" s="1"/>
      <c r="AN52" s="1"/>
      <c r="AO52" s="1"/>
      <c r="AP52" s="1"/>
      <c r="AQ52" s="1"/>
      <c r="AR52" s="1"/>
      <c r="AS52" s="1"/>
      <c r="AT52" s="1"/>
      <c r="AU52" s="1"/>
      <c r="AV52" s="1"/>
    </row>
    <row r="53" spans="1:48" customFormat="1" ht="25.15" customHeight="1">
      <c r="A53" s="53" t="s">
        <v>34</v>
      </c>
      <c r="B53" s="29">
        <v>19</v>
      </c>
      <c r="C53" s="20">
        <v>1</v>
      </c>
      <c r="D53" s="20">
        <v>0</v>
      </c>
      <c r="E53" s="20">
        <v>2</v>
      </c>
      <c r="F53" s="20">
        <v>0</v>
      </c>
      <c r="G53" s="20">
        <f t="shared" si="8"/>
        <v>3</v>
      </c>
      <c r="H53" s="41">
        <f t="shared" si="9"/>
        <v>0.15789473684210525</v>
      </c>
      <c r="I53" s="29">
        <v>24</v>
      </c>
      <c r="J53" s="20">
        <v>1</v>
      </c>
      <c r="K53" s="20">
        <v>2</v>
      </c>
      <c r="L53" s="20">
        <v>1</v>
      </c>
      <c r="M53" s="20">
        <v>0</v>
      </c>
      <c r="N53" s="20">
        <f t="shared" si="10"/>
        <v>4</v>
      </c>
      <c r="O53" s="41">
        <f t="shared" si="11"/>
        <v>0.16666666666666666</v>
      </c>
      <c r="P53" s="29">
        <v>24</v>
      </c>
      <c r="Q53" s="20">
        <v>2</v>
      </c>
      <c r="R53" s="20">
        <v>1</v>
      </c>
      <c r="S53" s="20">
        <v>2</v>
      </c>
      <c r="T53" s="20">
        <v>0</v>
      </c>
      <c r="U53" s="20">
        <v>5</v>
      </c>
      <c r="V53" s="41">
        <v>0.27777777777777801</v>
      </c>
      <c r="W53" s="82">
        <v>18</v>
      </c>
      <c r="X53" s="83">
        <v>2</v>
      </c>
      <c r="Y53" s="83">
        <v>2</v>
      </c>
      <c r="Z53" s="83">
        <v>1</v>
      </c>
      <c r="AA53" s="83">
        <v>0</v>
      </c>
      <c r="AB53" s="83">
        <v>5</v>
      </c>
      <c r="AC53" s="84">
        <v>0.27777777777777779</v>
      </c>
      <c r="AD53" s="1"/>
      <c r="AE53" s="1"/>
      <c r="AF53" s="1"/>
      <c r="AG53" s="1"/>
      <c r="AH53" s="1"/>
      <c r="AI53" s="1"/>
      <c r="AJ53" s="1"/>
      <c r="AK53" s="1"/>
      <c r="AL53" s="1"/>
      <c r="AM53" s="1"/>
      <c r="AN53" s="1"/>
      <c r="AO53" s="1"/>
      <c r="AP53" s="1"/>
      <c r="AQ53" s="1"/>
      <c r="AR53" s="1"/>
      <c r="AS53" s="1"/>
      <c r="AT53" s="1"/>
      <c r="AU53" s="1"/>
      <c r="AV53" s="1"/>
    </row>
    <row r="54" spans="1:48" customFormat="1" ht="25.15" customHeight="1">
      <c r="A54" s="53" t="s">
        <v>35</v>
      </c>
      <c r="B54" s="29">
        <v>30</v>
      </c>
      <c r="C54" s="20">
        <v>1</v>
      </c>
      <c r="D54" s="20">
        <v>0</v>
      </c>
      <c r="E54" s="20">
        <v>1</v>
      </c>
      <c r="F54" s="20">
        <v>1</v>
      </c>
      <c r="G54" s="20">
        <f t="shared" si="8"/>
        <v>3</v>
      </c>
      <c r="H54" s="41">
        <f t="shared" si="9"/>
        <v>0.1</v>
      </c>
      <c r="I54" s="29">
        <v>30</v>
      </c>
      <c r="J54" s="20">
        <v>1</v>
      </c>
      <c r="K54" s="20">
        <v>0</v>
      </c>
      <c r="L54" s="20">
        <v>1</v>
      </c>
      <c r="M54" s="20">
        <v>1</v>
      </c>
      <c r="N54" s="20">
        <f t="shared" si="10"/>
        <v>3</v>
      </c>
      <c r="O54" s="41">
        <f t="shared" si="11"/>
        <v>0.1</v>
      </c>
      <c r="P54" s="29">
        <v>30</v>
      </c>
      <c r="Q54" s="20">
        <v>2</v>
      </c>
      <c r="R54" s="20">
        <v>1</v>
      </c>
      <c r="S54" s="20">
        <v>2</v>
      </c>
      <c r="T54" s="20">
        <v>2</v>
      </c>
      <c r="U54" s="20">
        <v>7</v>
      </c>
      <c r="V54" s="41">
        <v>0.233333333333333</v>
      </c>
      <c r="W54" s="82">
        <v>30</v>
      </c>
      <c r="X54" s="83">
        <v>2</v>
      </c>
      <c r="Y54" s="83">
        <v>1</v>
      </c>
      <c r="Z54" s="83">
        <v>2</v>
      </c>
      <c r="AA54" s="83">
        <v>2</v>
      </c>
      <c r="AB54" s="83">
        <v>7</v>
      </c>
      <c r="AC54" s="84">
        <v>0.23333333333333334</v>
      </c>
      <c r="AD54" s="1"/>
      <c r="AE54" s="1"/>
      <c r="AF54" s="1"/>
      <c r="AG54" s="1"/>
      <c r="AH54" s="1"/>
      <c r="AI54" s="1"/>
      <c r="AJ54" s="1"/>
      <c r="AK54" s="1"/>
      <c r="AL54" s="1"/>
      <c r="AM54" s="1"/>
      <c r="AN54" s="1"/>
      <c r="AO54" s="1"/>
      <c r="AP54" s="1"/>
      <c r="AQ54" s="1"/>
      <c r="AR54" s="1"/>
      <c r="AS54" s="1"/>
      <c r="AT54" s="1"/>
      <c r="AU54" s="1"/>
      <c r="AV54" s="1"/>
    </row>
    <row r="55" spans="1:48" customFormat="1" ht="25.15" customHeight="1">
      <c r="A55" s="53" t="s">
        <v>36</v>
      </c>
      <c r="B55" s="29">
        <v>12</v>
      </c>
      <c r="C55" s="20">
        <v>0</v>
      </c>
      <c r="D55" s="20">
        <v>0</v>
      </c>
      <c r="E55" s="20">
        <v>1</v>
      </c>
      <c r="F55" s="20">
        <v>0</v>
      </c>
      <c r="G55" s="20">
        <f t="shared" si="8"/>
        <v>1</v>
      </c>
      <c r="H55" s="41">
        <f t="shared" si="9"/>
        <v>8.3333333333333329E-2</v>
      </c>
      <c r="I55" s="29">
        <v>12</v>
      </c>
      <c r="J55" s="20">
        <v>0</v>
      </c>
      <c r="K55" s="20">
        <v>0</v>
      </c>
      <c r="L55" s="20">
        <v>2</v>
      </c>
      <c r="M55" s="20">
        <v>0</v>
      </c>
      <c r="N55" s="20">
        <f t="shared" si="10"/>
        <v>2</v>
      </c>
      <c r="O55" s="41">
        <f t="shared" si="11"/>
        <v>0.16666666666666666</v>
      </c>
      <c r="P55" s="29">
        <v>12</v>
      </c>
      <c r="Q55" s="20">
        <v>0</v>
      </c>
      <c r="R55" s="20">
        <v>1</v>
      </c>
      <c r="S55" s="20">
        <v>2</v>
      </c>
      <c r="T55" s="20">
        <v>0</v>
      </c>
      <c r="U55" s="20">
        <v>3</v>
      </c>
      <c r="V55" s="41">
        <v>0.3</v>
      </c>
      <c r="W55" s="82">
        <v>10</v>
      </c>
      <c r="X55" s="83">
        <v>0</v>
      </c>
      <c r="Y55" s="83">
        <v>1</v>
      </c>
      <c r="Z55" s="83">
        <v>1</v>
      </c>
      <c r="AA55" s="83">
        <v>0</v>
      </c>
      <c r="AB55" s="83">
        <v>2</v>
      </c>
      <c r="AC55" s="84">
        <v>0.2</v>
      </c>
      <c r="AD55" s="1"/>
      <c r="AE55" s="1"/>
      <c r="AF55" s="1"/>
      <c r="AG55" s="1"/>
      <c r="AH55" s="1"/>
      <c r="AI55" s="1"/>
      <c r="AJ55" s="1"/>
      <c r="AK55" s="1"/>
      <c r="AL55" s="1"/>
      <c r="AM55" s="1"/>
      <c r="AN55" s="1"/>
      <c r="AO55" s="1"/>
      <c r="AP55" s="1"/>
      <c r="AQ55" s="1"/>
      <c r="AR55" s="1"/>
      <c r="AS55" s="1"/>
      <c r="AT55" s="1"/>
      <c r="AU55" s="1"/>
      <c r="AV55" s="1"/>
    </row>
    <row r="56" spans="1:48" customFormat="1" ht="25.15" customHeight="1" thickBot="1">
      <c r="A56" s="54" t="s">
        <v>37</v>
      </c>
      <c r="B56" s="9">
        <v>8</v>
      </c>
      <c r="C56" s="10">
        <v>0</v>
      </c>
      <c r="D56" s="10">
        <v>0</v>
      </c>
      <c r="E56" s="10">
        <v>0</v>
      </c>
      <c r="F56" s="10">
        <v>0</v>
      </c>
      <c r="G56" s="10">
        <f t="shared" si="8"/>
        <v>0</v>
      </c>
      <c r="H56" s="47">
        <f t="shared" si="9"/>
        <v>0</v>
      </c>
      <c r="I56" s="9">
        <v>8</v>
      </c>
      <c r="J56" s="10">
        <v>0</v>
      </c>
      <c r="K56" s="10">
        <v>0</v>
      </c>
      <c r="L56" s="10">
        <v>0</v>
      </c>
      <c r="M56" s="10">
        <v>0</v>
      </c>
      <c r="N56" s="10">
        <f t="shared" si="10"/>
        <v>0</v>
      </c>
      <c r="O56" s="47">
        <f t="shared" si="11"/>
        <v>0</v>
      </c>
      <c r="P56" s="9">
        <v>8</v>
      </c>
      <c r="Q56" s="10">
        <v>1</v>
      </c>
      <c r="R56" s="10">
        <v>0</v>
      </c>
      <c r="S56" s="10">
        <v>0</v>
      </c>
      <c r="T56" s="10">
        <v>0</v>
      </c>
      <c r="U56" s="10">
        <v>1</v>
      </c>
      <c r="V56" s="47">
        <v>0.1</v>
      </c>
      <c r="W56" s="85">
        <v>13</v>
      </c>
      <c r="X56" s="86">
        <v>1</v>
      </c>
      <c r="Y56" s="86">
        <v>0</v>
      </c>
      <c r="Z56" s="86">
        <v>2</v>
      </c>
      <c r="AA56" s="86">
        <v>0</v>
      </c>
      <c r="AB56" s="86">
        <v>3</v>
      </c>
      <c r="AC56" s="87">
        <v>0.23076923076923078</v>
      </c>
      <c r="AD56" s="1"/>
      <c r="AE56" s="1"/>
      <c r="AF56" s="1"/>
      <c r="AG56" s="1"/>
      <c r="AH56" s="1"/>
      <c r="AI56" s="1"/>
      <c r="AJ56" s="1"/>
      <c r="AK56" s="1"/>
      <c r="AL56" s="1"/>
      <c r="AM56" s="1"/>
      <c r="AN56" s="1"/>
      <c r="AO56" s="1"/>
      <c r="AP56" s="1"/>
      <c r="AQ56" s="1"/>
      <c r="AR56" s="1"/>
      <c r="AS56" s="1"/>
      <c r="AT56" s="1"/>
      <c r="AU56" s="1"/>
      <c r="AV56" s="1"/>
    </row>
    <row r="58" spans="1:48" ht="20.25" thickBot="1"/>
    <row r="59" spans="1:48">
      <c r="A59" s="67" t="s">
        <v>38</v>
      </c>
      <c r="B59" s="67"/>
      <c r="C59" s="67"/>
      <c r="D59" s="67"/>
      <c r="E59" s="67"/>
      <c r="F59" s="67"/>
      <c r="G59" s="67"/>
    </row>
    <row r="60" spans="1:48" ht="20.25" thickBot="1">
      <c r="A60" s="68" t="s">
        <v>51</v>
      </c>
      <c r="B60" s="68"/>
      <c r="C60" s="68"/>
      <c r="D60" s="68"/>
      <c r="E60" s="68"/>
      <c r="F60" s="68"/>
      <c r="G60" s="68"/>
    </row>
    <row r="61" spans="1:48" ht="20.25" thickBot="1">
      <c r="A61" s="68"/>
      <c r="B61" s="68"/>
      <c r="C61" s="68"/>
      <c r="D61" s="68"/>
      <c r="E61" s="68"/>
      <c r="F61" s="68"/>
      <c r="G61" s="68"/>
    </row>
    <row r="62" spans="1:48" ht="20.25" thickBot="1">
      <c r="A62" s="68"/>
      <c r="B62" s="68"/>
      <c r="C62" s="68"/>
      <c r="D62" s="68"/>
      <c r="E62" s="68"/>
      <c r="F62" s="68"/>
      <c r="G62" s="68"/>
    </row>
    <row r="63" spans="1:48" ht="20.25" thickBot="1">
      <c r="A63" s="68"/>
      <c r="B63" s="68"/>
      <c r="C63" s="68"/>
      <c r="D63" s="68"/>
      <c r="E63" s="68"/>
      <c r="F63" s="68"/>
      <c r="G63" s="68"/>
    </row>
    <row r="64" spans="1:48" ht="20.25" thickBot="1">
      <c r="A64" s="68"/>
      <c r="B64" s="68"/>
      <c r="C64" s="68"/>
      <c r="D64" s="68"/>
      <c r="E64" s="68"/>
      <c r="F64" s="68"/>
      <c r="G64" s="68"/>
    </row>
    <row r="65" spans="1:7" ht="20.25" thickBot="1">
      <c r="A65" s="68"/>
      <c r="B65" s="68"/>
      <c r="C65" s="68"/>
      <c r="D65" s="68"/>
      <c r="E65" s="68"/>
      <c r="F65" s="68"/>
      <c r="G65" s="68"/>
    </row>
    <row r="66" spans="1:7" ht="20.25" thickBot="1">
      <c r="A66" s="68"/>
      <c r="B66" s="68"/>
      <c r="C66" s="68"/>
      <c r="D66" s="68"/>
      <c r="E66" s="68"/>
      <c r="F66" s="68"/>
      <c r="G66" s="68"/>
    </row>
    <row r="67" spans="1:7" ht="20.25" thickBot="1">
      <c r="A67" s="68"/>
      <c r="B67" s="68"/>
      <c r="C67" s="68"/>
      <c r="D67" s="68"/>
      <c r="E67" s="68"/>
      <c r="F67" s="68"/>
      <c r="G67" s="68"/>
    </row>
    <row r="68" spans="1:7" ht="20.25" thickBot="1">
      <c r="A68" s="68"/>
      <c r="B68" s="68"/>
      <c r="C68" s="68"/>
      <c r="D68" s="68"/>
      <c r="E68" s="68"/>
      <c r="F68" s="68"/>
      <c r="G68" s="68"/>
    </row>
    <row r="69" spans="1:7" ht="20.25" thickBot="1">
      <c r="A69" s="68"/>
      <c r="B69" s="68"/>
      <c r="C69" s="68"/>
      <c r="D69" s="68"/>
      <c r="E69" s="68"/>
      <c r="F69" s="68"/>
      <c r="G69" s="68"/>
    </row>
    <row r="70" spans="1:7" ht="20.25" thickBot="1">
      <c r="A70" s="68"/>
      <c r="B70" s="68"/>
      <c r="C70" s="68"/>
      <c r="D70" s="68"/>
      <c r="E70" s="68"/>
      <c r="F70" s="68"/>
      <c r="G70" s="68"/>
    </row>
    <row r="71" spans="1:7" ht="20.25" thickBot="1">
      <c r="A71" s="68"/>
      <c r="B71" s="68"/>
      <c r="C71" s="68"/>
      <c r="D71" s="68"/>
      <c r="E71" s="68"/>
      <c r="F71" s="68"/>
      <c r="G71" s="68"/>
    </row>
    <row r="72" spans="1:7" ht="20.25" thickBot="1">
      <c r="A72" s="68"/>
      <c r="B72" s="68"/>
      <c r="C72" s="68"/>
      <c r="D72" s="68"/>
      <c r="E72" s="68"/>
      <c r="F72" s="68"/>
      <c r="G72" s="68"/>
    </row>
    <row r="73" spans="1:7" ht="20.25" thickBot="1">
      <c r="A73" s="68"/>
      <c r="B73" s="68"/>
      <c r="C73" s="68"/>
      <c r="D73" s="68"/>
      <c r="E73" s="68"/>
      <c r="F73" s="68"/>
      <c r="G73" s="68"/>
    </row>
    <row r="74" spans="1:7" ht="20.25" thickBot="1">
      <c r="A74" s="68"/>
      <c r="B74" s="68"/>
      <c r="C74" s="68"/>
      <c r="D74" s="68"/>
      <c r="E74" s="68"/>
      <c r="F74" s="68"/>
      <c r="G74" s="68"/>
    </row>
    <row r="75" spans="1:7" ht="20.25" thickBot="1">
      <c r="A75" s="68"/>
      <c r="B75" s="68"/>
      <c r="C75" s="68"/>
      <c r="D75" s="68"/>
      <c r="E75" s="68"/>
      <c r="F75" s="68"/>
      <c r="G75" s="68"/>
    </row>
    <row r="76" spans="1:7" ht="20.25" thickBot="1">
      <c r="A76" s="68"/>
      <c r="B76" s="68"/>
      <c r="C76" s="68"/>
      <c r="D76" s="68"/>
      <c r="E76" s="68"/>
      <c r="F76" s="68"/>
      <c r="G76" s="68"/>
    </row>
    <row r="77" spans="1:7" ht="20.25" thickBot="1">
      <c r="A77" s="68"/>
      <c r="B77" s="68"/>
      <c r="C77" s="68"/>
      <c r="D77" s="68"/>
      <c r="E77" s="68"/>
      <c r="F77" s="68"/>
      <c r="G77" s="68"/>
    </row>
    <row r="78" spans="1:7" ht="20.25" thickBot="1">
      <c r="A78" s="68"/>
      <c r="B78" s="68"/>
      <c r="C78" s="68"/>
      <c r="D78" s="68"/>
      <c r="E78" s="68"/>
      <c r="F78" s="68"/>
      <c r="G78" s="68"/>
    </row>
    <row r="79" spans="1:7" ht="20.25" thickBot="1">
      <c r="A79" s="68"/>
      <c r="B79" s="68"/>
      <c r="C79" s="68"/>
      <c r="D79" s="68"/>
      <c r="E79" s="68"/>
      <c r="F79" s="68"/>
      <c r="G79" s="68"/>
    </row>
    <row r="80" spans="1:7" ht="20.25" thickBot="1">
      <c r="A80" s="68"/>
      <c r="B80" s="68"/>
      <c r="C80" s="68"/>
      <c r="D80" s="68"/>
      <c r="E80" s="68"/>
      <c r="F80" s="68"/>
      <c r="G80" s="68"/>
    </row>
    <row r="81" spans="1:7" ht="20.25" thickBot="1">
      <c r="A81" s="68"/>
      <c r="B81" s="68"/>
      <c r="C81" s="68"/>
      <c r="D81" s="68"/>
      <c r="E81" s="68"/>
      <c r="F81" s="68"/>
      <c r="G81" s="68"/>
    </row>
    <row r="82" spans="1:7" ht="20.25" thickBot="1">
      <c r="A82" s="68"/>
      <c r="B82" s="68"/>
      <c r="C82" s="68"/>
      <c r="D82" s="68"/>
      <c r="E82" s="68"/>
      <c r="F82" s="68"/>
      <c r="G82" s="68"/>
    </row>
    <row r="83" spans="1:7" ht="20.25" thickBot="1">
      <c r="A83" s="68"/>
      <c r="B83" s="68"/>
      <c r="C83" s="68"/>
      <c r="D83" s="68"/>
      <c r="E83" s="68"/>
      <c r="F83" s="68"/>
      <c r="G83" s="68"/>
    </row>
    <row r="84" spans="1:7" ht="20.25" thickBot="1">
      <c r="A84" s="68"/>
      <c r="B84" s="68"/>
      <c r="C84" s="68"/>
      <c r="D84" s="68"/>
      <c r="E84" s="68"/>
      <c r="F84" s="68"/>
      <c r="G84" s="68"/>
    </row>
  </sheetData>
  <mergeCells count="32">
    <mergeCell ref="I32:I33"/>
    <mergeCell ref="A1:AC1"/>
    <mergeCell ref="A2:AC2"/>
    <mergeCell ref="A3:A5"/>
    <mergeCell ref="B3:H3"/>
    <mergeCell ref="I3:O3"/>
    <mergeCell ref="P3:V3"/>
    <mergeCell ref="W3:AC3"/>
    <mergeCell ref="B4:B5"/>
    <mergeCell ref="C4:H4"/>
    <mergeCell ref="I4:I5"/>
    <mergeCell ref="J4:O4"/>
    <mergeCell ref="P4:P5"/>
    <mergeCell ref="Q4:V4"/>
    <mergeCell ref="W4:W5"/>
    <mergeCell ref="X4:AC4"/>
    <mergeCell ref="A59:G59"/>
    <mergeCell ref="A60:G84"/>
    <mergeCell ref="W32:W33"/>
    <mergeCell ref="X32:AC32"/>
    <mergeCell ref="C10:F10"/>
    <mergeCell ref="J10:M10"/>
    <mergeCell ref="J32:O32"/>
    <mergeCell ref="P32:P33"/>
    <mergeCell ref="Q32:V32"/>
    <mergeCell ref="A31:A33"/>
    <mergeCell ref="B31:H31"/>
    <mergeCell ref="I31:O31"/>
    <mergeCell ref="P31:V31"/>
    <mergeCell ref="W31:AC31"/>
    <mergeCell ref="B32:B33"/>
    <mergeCell ref="C32:H32"/>
  </mergeCells>
  <phoneticPr fontId="22" type="noConversion"/>
  <pageMargins left="0.39370078740157483" right="0.39370078740157483" top="0.35433070866141736" bottom="0.35433070866141736" header="0.31496062992125984" footer="0.31496062992125984"/>
  <pageSetup paperSize="9" scale="39" fitToHeight="0" orientation="landscape" r:id="rId1"/>
</worksheet>
</file>

<file path=docProps/app.xml><?xml version="1.0" encoding="utf-8"?>
<Properties xmlns="http://schemas.openxmlformats.org/officeDocument/2006/extended-properties" xmlns:vt="http://schemas.openxmlformats.org/officeDocument/2006/docPropsVTypes">
  <TotalTime>20</TotalTime>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1_人數分析</vt:lpstr>
      <vt:lpstr>2_多元性分析</vt:lpstr>
      <vt:lpstr>'1_人數分析'!Print_Area</vt:lpstr>
      <vt:lpstr>'2_多元性分析'!Print_Area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SFAA</dc:creator>
  <cp:lastModifiedBy>張壬翔</cp:lastModifiedBy>
  <cp:revision>4</cp:revision>
  <cp:lastPrinted>2024-11-17T08:50:06Z</cp:lastPrinted>
  <dcterms:created xsi:type="dcterms:W3CDTF">2022-05-17T01:45:39Z</dcterms:created>
  <dcterms:modified xsi:type="dcterms:W3CDTF">2025-09-23T10:19:35Z</dcterms:modified>
</cp:coreProperties>
</file>