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3.6長期安置（2年以上）兒少人數\"/>
    </mc:Choice>
  </mc:AlternateContent>
  <xr:revisionPtr revIDLastSave="0" documentId="13_ncr:9_{1663DFEE-E0B6-4E91-9F21-88DA4EE519D4}" xr6:coauthVersionLast="47" xr6:coauthVersionMax="47" xr10:uidLastSave="{00000000-0000-0000-0000-000000000000}"/>
  <bookViews>
    <workbookView xWindow="-120" yWindow="-120" windowWidth="29040" windowHeight="15720" xr2:uid="{4E82A957-AC7E-44FD-B41B-BFD72590218E}"/>
  </bookViews>
  <sheets>
    <sheet name="工作表1" sheetId="1" r:id="rId1"/>
  </sheets>
  <definedNames>
    <definedName name="_xlnm.Print_Titles" localSheetId="0">工作表1!$1:$5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5" i="1" l="1"/>
  <c r="J65" i="1"/>
  <c r="I65" i="1" s="1"/>
  <c r="C65" i="1" s="1"/>
  <c r="H65" i="1"/>
  <c r="G65" i="1"/>
  <c r="F65" i="1"/>
  <c r="E65" i="1"/>
  <c r="D65" i="1"/>
  <c r="I64" i="1"/>
  <c r="D64" i="1"/>
  <c r="C64" i="1"/>
  <c r="I63" i="1"/>
  <c r="D63" i="1"/>
  <c r="C63" i="1" s="1"/>
  <c r="I62" i="1"/>
  <c r="D62" i="1"/>
  <c r="C62" i="1"/>
  <c r="I61" i="1"/>
  <c r="D61" i="1"/>
  <c r="C61" i="1"/>
  <c r="K60" i="1"/>
  <c r="J60" i="1"/>
  <c r="I60" i="1"/>
  <c r="C60" i="1" s="1"/>
  <c r="H60" i="1"/>
  <c r="G60" i="1"/>
  <c r="F60" i="1"/>
  <c r="E60" i="1"/>
  <c r="D60" i="1"/>
  <c r="I59" i="1"/>
  <c r="D59" i="1"/>
  <c r="C59" i="1"/>
  <c r="I58" i="1"/>
  <c r="D58" i="1"/>
  <c r="C58" i="1"/>
  <c r="I57" i="1"/>
  <c r="D57" i="1"/>
  <c r="C57" i="1" s="1"/>
  <c r="I56" i="1"/>
  <c r="D56" i="1"/>
  <c r="C56" i="1"/>
  <c r="K55" i="1"/>
  <c r="J55" i="1"/>
  <c r="I55" i="1"/>
  <c r="H55" i="1"/>
  <c r="G55" i="1"/>
  <c r="F55" i="1"/>
  <c r="E55" i="1"/>
  <c r="D55" i="1" s="1"/>
  <c r="C55" i="1" s="1"/>
  <c r="I54" i="1"/>
  <c r="D54" i="1"/>
  <c r="C54" i="1"/>
  <c r="I53" i="1"/>
  <c r="D53" i="1"/>
  <c r="C53" i="1"/>
  <c r="I52" i="1"/>
  <c r="D52" i="1"/>
  <c r="C52" i="1"/>
  <c r="I51" i="1"/>
  <c r="D51" i="1"/>
  <c r="C51" i="1" s="1"/>
  <c r="K50" i="1"/>
  <c r="J50" i="1"/>
  <c r="I50" i="1"/>
  <c r="H50" i="1"/>
  <c r="G50" i="1"/>
  <c r="F50" i="1"/>
  <c r="E50" i="1"/>
  <c r="D50" i="1"/>
  <c r="C50" i="1"/>
  <c r="I49" i="1"/>
  <c r="D49" i="1"/>
  <c r="C49" i="1" s="1"/>
  <c r="I48" i="1"/>
  <c r="D48" i="1"/>
  <c r="C48" i="1"/>
  <c r="I47" i="1"/>
  <c r="D47" i="1"/>
  <c r="C47" i="1"/>
  <c r="I46" i="1"/>
  <c r="D46" i="1"/>
  <c r="C46" i="1"/>
</calcChain>
</file>

<file path=xl/sharedStrings.xml><?xml version="1.0" encoding="utf-8"?>
<sst xmlns="http://schemas.openxmlformats.org/spreadsheetml/2006/main" count="80" uniqueCount="23">
  <si>
    <r>
      <rPr>
        <sz val="12"/>
        <color rgb="FF000000"/>
        <rFont val="標楷體"/>
        <family val="4"/>
        <charset val="136"/>
      </rPr>
      <t>長期安置（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年以上）兒少人數</t>
    </r>
  </si>
  <si>
    <r>
      <rPr>
        <sz val="12"/>
        <color rgb="FF000000"/>
        <rFont val="標楷體"/>
        <family val="4"/>
        <charset val="136"/>
      </rPr>
      <t>單位：人</t>
    </r>
  </si>
  <si>
    <r>
      <rPr>
        <sz val="12"/>
        <color rgb="FF000000"/>
        <rFont val="標楷體"/>
        <family val="4"/>
        <charset val="136"/>
      </rPr>
      <t>年別</t>
    </r>
  </si>
  <si>
    <r>
      <rPr>
        <sz val="12"/>
        <color rgb="FF000000"/>
        <rFont val="標楷體"/>
        <family val="4"/>
        <charset val="136"/>
      </rPr>
      <t>年齡</t>
    </r>
  </si>
  <si>
    <r>
      <rPr>
        <sz val="12"/>
        <color rgb="FF000000"/>
        <rFont val="標楷體"/>
        <family val="4"/>
        <charset val="136"/>
      </rPr>
      <t>合計</t>
    </r>
  </si>
  <si>
    <r>
      <rPr>
        <sz val="12"/>
        <color rgb="FF000000"/>
        <rFont val="標楷體"/>
        <family val="4"/>
        <charset val="136"/>
      </rPr>
      <t>機構安置人數</t>
    </r>
  </si>
  <si>
    <r>
      <rPr>
        <sz val="12"/>
        <color rgb="FF000000"/>
        <rFont val="標楷體"/>
        <family val="4"/>
        <charset val="136"/>
      </rPr>
      <t>寄養安置人數</t>
    </r>
  </si>
  <si>
    <r>
      <rPr>
        <sz val="12"/>
        <color rgb="FF000000"/>
        <rFont val="標楷體"/>
        <family val="4"/>
        <charset val="136"/>
      </rPr>
      <t>小計</t>
    </r>
  </si>
  <si>
    <t>透過政府交付</t>
  </si>
  <si>
    <t>家長自行委託</t>
  </si>
  <si>
    <r>
      <rPr>
        <sz val="12"/>
        <color rgb="FF000000"/>
        <rFont val="標楷體"/>
        <family val="4"/>
        <charset val="136"/>
      </rPr>
      <t>男</t>
    </r>
  </si>
  <si>
    <r>
      <rPr>
        <sz val="12"/>
        <color rgb="FF000000"/>
        <rFont val="標楷體"/>
        <family val="4"/>
        <charset val="136"/>
      </rPr>
      <t>女</t>
    </r>
  </si>
  <si>
    <r>
      <t>0</t>
    </r>
    <r>
      <rPr>
        <sz val="12"/>
        <color rgb="FF000000"/>
        <rFont val="標楷體"/>
        <family val="4"/>
        <charset val="136"/>
      </rPr>
      <t>至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歲</t>
    </r>
  </si>
  <si>
    <r>
      <t>6</t>
    </r>
    <r>
      <rPr>
        <sz val="12"/>
        <color rgb="FF000000"/>
        <rFont val="標楷體"/>
        <family val="4"/>
        <charset val="136"/>
      </rPr>
      <t>至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歲</t>
    </r>
  </si>
  <si>
    <r>
      <t>12</t>
    </r>
    <r>
      <rPr>
        <sz val="12"/>
        <color rgb="FF000000"/>
        <rFont val="標楷體"/>
        <family val="4"/>
        <charset val="136"/>
      </rPr>
      <t>至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歲</t>
    </r>
  </si>
  <si>
    <r>
      <t>0-</t>
    </r>
    <r>
      <rPr>
        <sz val="12"/>
        <color rgb="FF000000"/>
        <rFont val="標楷體"/>
        <family val="4"/>
        <charset val="136"/>
      </rPr>
      <t>未滿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歲</t>
    </r>
  </si>
  <si>
    <r>
      <t>6-</t>
    </r>
    <r>
      <rPr>
        <sz val="12"/>
        <color rgb="FF000000"/>
        <rFont val="標楷體"/>
        <family val="4"/>
        <charset val="136"/>
      </rPr>
      <t>未滿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歲</t>
    </r>
  </si>
  <si>
    <r>
      <t>12-</t>
    </r>
    <r>
      <rPr>
        <sz val="12"/>
        <color rgb="FF000000"/>
        <rFont val="標楷體"/>
        <family val="4"/>
        <charset val="136"/>
      </rPr>
      <t>未滿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歲</t>
    </r>
  </si>
  <si>
    <r>
      <t>18</t>
    </r>
    <r>
      <rPr>
        <sz val="12"/>
        <color rgb="FF000000"/>
        <rFont val="標楷體"/>
        <family val="4"/>
        <charset val="136"/>
      </rPr>
      <t>歲以上</t>
    </r>
  </si>
  <si>
    <t>合計</t>
  </si>
  <si>
    <r>
      <rPr>
        <sz val="12"/>
        <color rgb="FF000000"/>
        <rFont val="標楷體"/>
        <family val="4"/>
        <charset val="136"/>
      </rPr>
      <t>資料來源：衛生福利部</t>
    </r>
  </si>
  <si>
    <t>說明:</t>
  </si>
  <si>
    <t>1.透過政府交付：係指透過地方政府依《兒少法》交付機構安置之個案。
2.家長自行委託：係指家長未透過地方主管機關，而逕行委託機構進行安置之個案，惟為提供兒少相關處遇服務，此類個案仍由兒少戶籍地主管機關負責協助。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</si>
</sst>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&quot;00&quot; &quot;;&quot; &quot;@&quot; &quot;"/>
  </numFmts>
  <fonts count="16">
    <font>
      <sz val="12"/>
      <color rgb="FF000000"/>
      <name val="PMingLiu"/>
      <family val="1"/>
    </font>
    <font>
      <sz val="12"/>
      <color rgb="FF000000"/>
      <name val="PMingLiu"/>
      <family val="1"/>
    </font>
    <font>
      <b/>
      <sz val="10"/>
      <color rgb="FF000000"/>
      <name val="PMingLiu"/>
      <family val="1"/>
    </font>
    <font>
      <sz val="10"/>
      <color rgb="FFFFFFFF"/>
      <name val="PMingLiu"/>
      <family val="1"/>
    </font>
    <font>
      <sz val="10"/>
      <color rgb="FFCC0000"/>
      <name val="PMingLiu"/>
      <family val="1"/>
    </font>
    <font>
      <b/>
      <sz val="10"/>
      <color rgb="FFFFFFFF"/>
      <name val="PMingLiu"/>
      <family val="1"/>
    </font>
    <font>
      <i/>
      <sz val="10"/>
      <color rgb="FF808080"/>
      <name val="PMingLiu"/>
      <family val="1"/>
    </font>
    <font>
      <sz val="10"/>
      <color rgb="FF006600"/>
      <name val="PMingLiu"/>
      <family val="1"/>
    </font>
    <font>
      <b/>
      <sz val="24"/>
      <color rgb="FF000000"/>
      <name val="PMingLiu"/>
      <family val="1"/>
    </font>
    <font>
      <sz val="18"/>
      <color rgb="FF000000"/>
      <name val="PMingLiu"/>
      <family val="1"/>
    </font>
    <font>
      <u/>
      <sz val="10"/>
      <color rgb="FF0000EE"/>
      <name val="PMingLiu"/>
      <family val="1"/>
    </font>
    <font>
      <sz val="10"/>
      <color rgb="FF996600"/>
      <name val="PMingLiu"/>
      <family val="1"/>
    </font>
    <font>
      <sz val="10"/>
      <color rgb="FF333333"/>
      <name val="PMingLiu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9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176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" fillId="0" borderId="0" applyNumberFormat="0" applyFon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1">
    <xf numFmtId="0" fontId="0" fillId="0" borderId="0" xfId="0"/>
    <xf numFmtId="0" fontId="13" fillId="0" borderId="0" xfId="0" applyFont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7" fontId="13" fillId="0" borderId="7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Alignment="1">
      <alignment horizontal="left" wrapText="1"/>
    </xf>
  </cellXfs>
  <cellStyles count="19">
    <cellStyle name="Accent" xfId="2" xr:uid="{03709634-DA94-40F0-B4CC-0008A92336D4}"/>
    <cellStyle name="Accent 1" xfId="3" xr:uid="{2E79DD96-F2A7-4B2F-910F-39EE2BF22BE4}"/>
    <cellStyle name="Accent 2" xfId="4" xr:uid="{4CCC24BA-E6E3-484A-94D6-DBFDDAC9DB8A}"/>
    <cellStyle name="Accent 3" xfId="5" xr:uid="{BC8B9660-A23F-4DF3-8BD2-6CBDA348EC95}"/>
    <cellStyle name="Bad" xfId="6" xr:uid="{57E783FF-D946-4BE9-B9BF-D4365B58C8C8}"/>
    <cellStyle name="Error" xfId="7" xr:uid="{B2F4CABC-202F-496D-B154-6484C73E297E}"/>
    <cellStyle name="Footnote" xfId="8" xr:uid="{41C516D5-CC34-4F11-9C12-D1E1496751B0}"/>
    <cellStyle name="Good" xfId="9" xr:uid="{B0155F85-A68F-4F17-A075-D8E61C4E8ACE}"/>
    <cellStyle name="Heading (user)" xfId="10" xr:uid="{F003ABA6-6C9A-4638-A8C9-F7044DF54297}"/>
    <cellStyle name="Heading 1" xfId="11" xr:uid="{8A115BB8-7C14-4AF2-9EC2-C6B736FB955C}"/>
    <cellStyle name="Heading 2" xfId="12" xr:uid="{671FF29D-E8FD-481D-B067-9C26FFFC3C08}"/>
    <cellStyle name="Hyperlink" xfId="13" xr:uid="{432F506D-1846-486A-829C-94E93C20BA37}"/>
    <cellStyle name="Neutral" xfId="14" xr:uid="{F17934FD-BF4B-4AF0-A5E9-D033FCEAE5D6}"/>
    <cellStyle name="Note" xfId="15" xr:uid="{15EE912D-63B2-46A8-8196-8AF1390AD48D}"/>
    <cellStyle name="Status" xfId="16" xr:uid="{13A79F32-82B2-4EBE-A44C-BBB1E6AFECAA}"/>
    <cellStyle name="Text" xfId="17" xr:uid="{A23D55A1-FF4C-44EC-B05F-AF1381A9CC97}"/>
    <cellStyle name="Warning" xfId="18" xr:uid="{525D21EE-9224-4E03-99DE-7C1341064966}"/>
    <cellStyle name="一般" xfId="0" builtinId="0" customBuiltin="1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8702-A9D9-4C95-A53B-96C3CC85059A}">
  <dimension ref="A1:K1011"/>
  <sheetViews>
    <sheetView tabSelected="1" zoomScaleNormal="100" workbookViewId="0">
      <selection sqref="A1:K1"/>
    </sheetView>
  </sheetViews>
  <sheetFormatPr defaultRowHeight="15" customHeight="1"/>
  <cols>
    <col min="1" max="1" width="6.375" customWidth="1"/>
    <col min="2" max="2" width="13" customWidth="1"/>
    <col min="3" max="11" width="9.125" customWidth="1"/>
    <col min="12" max="26" width="6.375" customWidth="1"/>
    <col min="27" max="1024" width="10.625" customWidth="1"/>
    <col min="1025" max="1025" width="9" customWidth="1"/>
  </cols>
  <sheetData>
    <row r="1" spans="1:11" ht="16.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6.5" customHeight="1">
      <c r="A2" s="1"/>
      <c r="B2" s="1"/>
      <c r="C2" s="2"/>
      <c r="D2" s="2"/>
      <c r="E2" s="2"/>
      <c r="F2" s="2"/>
      <c r="G2" s="2"/>
      <c r="H2" s="1"/>
      <c r="I2" s="1"/>
      <c r="J2" s="1"/>
      <c r="K2" s="1" t="s">
        <v>1</v>
      </c>
    </row>
    <row r="3" spans="1:11" ht="16.5" customHeight="1">
      <c r="A3" s="26" t="s">
        <v>2</v>
      </c>
      <c r="B3" s="26" t="s">
        <v>3</v>
      </c>
      <c r="C3" s="26" t="s">
        <v>4</v>
      </c>
      <c r="D3" s="26" t="s">
        <v>5</v>
      </c>
      <c r="E3" s="26"/>
      <c r="F3" s="26"/>
      <c r="G3" s="26"/>
      <c r="H3" s="26"/>
      <c r="I3" s="26" t="s">
        <v>6</v>
      </c>
      <c r="J3" s="26"/>
      <c r="K3" s="26"/>
    </row>
    <row r="4" spans="1:11" ht="16.5" customHeight="1">
      <c r="A4" s="26"/>
      <c r="B4" s="26"/>
      <c r="C4" s="26"/>
      <c r="D4" s="26" t="s">
        <v>7</v>
      </c>
      <c r="E4" s="27" t="s">
        <v>8</v>
      </c>
      <c r="F4" s="27"/>
      <c r="G4" s="27" t="s">
        <v>9</v>
      </c>
      <c r="H4" s="27"/>
      <c r="I4" s="26" t="s">
        <v>7</v>
      </c>
      <c r="J4" s="26" t="s">
        <v>10</v>
      </c>
      <c r="K4" s="26" t="s">
        <v>11</v>
      </c>
    </row>
    <row r="5" spans="1:11" ht="16.5" customHeight="1">
      <c r="A5" s="26"/>
      <c r="B5" s="26"/>
      <c r="C5" s="26"/>
      <c r="D5" s="26"/>
      <c r="E5" s="4" t="s">
        <v>10</v>
      </c>
      <c r="F5" s="4" t="s">
        <v>11</v>
      </c>
      <c r="G5" s="4" t="s">
        <v>10</v>
      </c>
      <c r="H5" s="4" t="s">
        <v>11</v>
      </c>
      <c r="I5" s="26"/>
      <c r="J5" s="26"/>
      <c r="K5" s="26"/>
    </row>
    <row r="6" spans="1:11" ht="16.5" customHeight="1">
      <c r="A6" s="26">
        <v>2011</v>
      </c>
      <c r="B6" s="5" t="s">
        <v>12</v>
      </c>
      <c r="C6" s="4">
        <v>294</v>
      </c>
      <c r="D6" s="4">
        <v>88</v>
      </c>
      <c r="E6" s="4">
        <v>42</v>
      </c>
      <c r="F6" s="4">
        <v>19</v>
      </c>
      <c r="G6" s="4">
        <v>7</v>
      </c>
      <c r="H6" s="4">
        <v>20</v>
      </c>
      <c r="I6" s="4">
        <v>206</v>
      </c>
      <c r="J6" s="4">
        <v>121</v>
      </c>
      <c r="K6" s="4">
        <v>85</v>
      </c>
    </row>
    <row r="7" spans="1:11" ht="16.5" customHeight="1">
      <c r="A7" s="26"/>
      <c r="B7" s="5" t="s">
        <v>13</v>
      </c>
      <c r="C7" s="4">
        <v>710</v>
      </c>
      <c r="D7" s="4">
        <v>492</v>
      </c>
      <c r="E7" s="4">
        <v>213</v>
      </c>
      <c r="F7" s="4">
        <v>183</v>
      </c>
      <c r="G7" s="4">
        <v>48</v>
      </c>
      <c r="H7" s="4">
        <v>48</v>
      </c>
      <c r="I7" s="4">
        <v>218</v>
      </c>
      <c r="J7" s="4">
        <v>119</v>
      </c>
      <c r="K7" s="4">
        <v>99</v>
      </c>
    </row>
    <row r="8" spans="1:11" ht="16.5" customHeight="1">
      <c r="A8" s="26"/>
      <c r="B8" s="5" t="s">
        <v>14</v>
      </c>
      <c r="C8" s="6">
        <v>1059</v>
      </c>
      <c r="D8" s="4">
        <v>942</v>
      </c>
      <c r="E8" s="4">
        <v>425</v>
      </c>
      <c r="F8" s="4">
        <v>324</v>
      </c>
      <c r="G8" s="4">
        <v>101</v>
      </c>
      <c r="H8" s="4">
        <v>92</v>
      </c>
      <c r="I8" s="4">
        <v>117</v>
      </c>
      <c r="J8" s="4">
        <v>51</v>
      </c>
      <c r="K8" s="4">
        <v>66</v>
      </c>
    </row>
    <row r="9" spans="1:11" ht="16.5" customHeight="1">
      <c r="A9" s="26"/>
      <c r="B9" s="5" t="s">
        <v>7</v>
      </c>
      <c r="C9" s="6">
        <v>2063</v>
      </c>
      <c r="D9" s="6">
        <v>1522</v>
      </c>
      <c r="E9" s="4">
        <v>680</v>
      </c>
      <c r="F9" s="4">
        <v>526</v>
      </c>
      <c r="G9" s="4">
        <v>156</v>
      </c>
      <c r="H9" s="4">
        <v>160</v>
      </c>
      <c r="I9" s="4">
        <v>541</v>
      </c>
      <c r="J9" s="4">
        <v>291</v>
      </c>
      <c r="K9" s="4">
        <v>250</v>
      </c>
    </row>
    <row r="10" spans="1:11" ht="16.5" customHeight="1">
      <c r="A10" s="26">
        <v>2012</v>
      </c>
      <c r="B10" s="5" t="s">
        <v>12</v>
      </c>
      <c r="C10" s="4">
        <v>284</v>
      </c>
      <c r="D10" s="4">
        <v>70</v>
      </c>
      <c r="E10" s="4">
        <v>30</v>
      </c>
      <c r="F10" s="4">
        <v>14</v>
      </c>
      <c r="G10" s="4">
        <v>12</v>
      </c>
      <c r="H10" s="4">
        <v>14</v>
      </c>
      <c r="I10" s="4">
        <v>214</v>
      </c>
      <c r="J10" s="4">
        <v>111</v>
      </c>
      <c r="K10" s="4">
        <v>103</v>
      </c>
    </row>
    <row r="11" spans="1:11" ht="16.5" customHeight="1">
      <c r="A11" s="26"/>
      <c r="B11" s="5" t="s">
        <v>13</v>
      </c>
      <c r="C11" s="4">
        <v>748</v>
      </c>
      <c r="D11" s="4">
        <v>519</v>
      </c>
      <c r="E11" s="4">
        <v>239</v>
      </c>
      <c r="F11" s="4">
        <v>196</v>
      </c>
      <c r="G11" s="4">
        <v>38</v>
      </c>
      <c r="H11" s="4">
        <v>46</v>
      </c>
      <c r="I11" s="4">
        <v>229</v>
      </c>
      <c r="J11" s="4">
        <v>129</v>
      </c>
      <c r="K11" s="4">
        <v>100</v>
      </c>
    </row>
    <row r="12" spans="1:11" ht="16.5" customHeight="1">
      <c r="A12" s="26"/>
      <c r="B12" s="5" t="s">
        <v>14</v>
      </c>
      <c r="C12" s="6">
        <v>1125</v>
      </c>
      <c r="D12" s="4">
        <v>997</v>
      </c>
      <c r="E12" s="4">
        <v>448</v>
      </c>
      <c r="F12" s="4">
        <v>368</v>
      </c>
      <c r="G12" s="4">
        <v>89</v>
      </c>
      <c r="H12" s="4">
        <v>92</v>
      </c>
      <c r="I12" s="4">
        <v>128</v>
      </c>
      <c r="J12" s="4">
        <v>55</v>
      </c>
      <c r="K12" s="4">
        <v>73</v>
      </c>
    </row>
    <row r="13" spans="1:11" ht="16.5" customHeight="1">
      <c r="A13" s="26"/>
      <c r="B13" s="5" t="s">
        <v>7</v>
      </c>
      <c r="C13" s="6">
        <v>2157</v>
      </c>
      <c r="D13" s="6">
        <v>1586</v>
      </c>
      <c r="E13" s="4">
        <v>717</v>
      </c>
      <c r="F13" s="4">
        <v>578</v>
      </c>
      <c r="G13" s="4">
        <v>139</v>
      </c>
      <c r="H13" s="4">
        <v>152</v>
      </c>
      <c r="I13" s="4">
        <v>571</v>
      </c>
      <c r="J13" s="4">
        <v>295</v>
      </c>
      <c r="K13" s="4">
        <v>276</v>
      </c>
    </row>
    <row r="14" spans="1:11" ht="16.5" customHeight="1">
      <c r="A14" s="26">
        <v>2013</v>
      </c>
      <c r="B14" s="5" t="s">
        <v>12</v>
      </c>
      <c r="C14" s="4">
        <v>306</v>
      </c>
      <c r="D14" s="4">
        <v>66</v>
      </c>
      <c r="E14" s="4">
        <v>26</v>
      </c>
      <c r="F14" s="4">
        <v>16</v>
      </c>
      <c r="G14" s="4">
        <v>8</v>
      </c>
      <c r="H14" s="4">
        <v>16</v>
      </c>
      <c r="I14" s="4">
        <v>240</v>
      </c>
      <c r="J14" s="4">
        <v>105</v>
      </c>
      <c r="K14" s="4">
        <v>135</v>
      </c>
    </row>
    <row r="15" spans="1:11" ht="16.5" customHeight="1">
      <c r="A15" s="26"/>
      <c r="B15" s="5" t="s">
        <v>13</v>
      </c>
      <c r="C15" s="4">
        <v>759</v>
      </c>
      <c r="D15" s="4">
        <v>491</v>
      </c>
      <c r="E15" s="4">
        <v>235</v>
      </c>
      <c r="F15" s="4">
        <v>185</v>
      </c>
      <c r="G15" s="4">
        <v>38</v>
      </c>
      <c r="H15" s="4">
        <v>33</v>
      </c>
      <c r="I15" s="4">
        <v>268</v>
      </c>
      <c r="J15" s="4">
        <v>144</v>
      </c>
      <c r="K15" s="4">
        <v>124</v>
      </c>
    </row>
    <row r="16" spans="1:11" ht="16.5" customHeight="1">
      <c r="A16" s="26"/>
      <c r="B16" s="5" t="s">
        <v>14</v>
      </c>
      <c r="C16" s="6">
        <v>1167</v>
      </c>
      <c r="D16" s="6">
        <v>1043</v>
      </c>
      <c r="E16" s="4">
        <v>476</v>
      </c>
      <c r="F16" s="4">
        <v>387</v>
      </c>
      <c r="G16" s="4">
        <v>91</v>
      </c>
      <c r="H16" s="4">
        <v>89</v>
      </c>
      <c r="I16" s="4">
        <v>124</v>
      </c>
      <c r="J16" s="4">
        <v>48</v>
      </c>
      <c r="K16" s="4">
        <v>76</v>
      </c>
    </row>
    <row r="17" spans="1:11" ht="16.5" customHeight="1">
      <c r="A17" s="26"/>
      <c r="B17" s="5" t="s">
        <v>7</v>
      </c>
      <c r="C17" s="6">
        <v>2232</v>
      </c>
      <c r="D17" s="6">
        <v>1600</v>
      </c>
      <c r="E17" s="4">
        <v>737</v>
      </c>
      <c r="F17" s="4">
        <v>588</v>
      </c>
      <c r="G17" s="4">
        <v>137</v>
      </c>
      <c r="H17" s="4">
        <v>138</v>
      </c>
      <c r="I17" s="4">
        <v>632</v>
      </c>
      <c r="J17" s="4">
        <v>297</v>
      </c>
      <c r="K17" s="4">
        <v>335</v>
      </c>
    </row>
    <row r="18" spans="1:11" ht="16.5" customHeight="1">
      <c r="A18" s="26">
        <v>2014</v>
      </c>
      <c r="B18" s="5" t="s">
        <v>12</v>
      </c>
      <c r="C18" s="4">
        <v>351</v>
      </c>
      <c r="D18" s="4">
        <v>85</v>
      </c>
      <c r="E18" s="4">
        <v>40</v>
      </c>
      <c r="F18" s="4">
        <v>29</v>
      </c>
      <c r="G18" s="4">
        <v>8</v>
      </c>
      <c r="H18" s="4">
        <v>8</v>
      </c>
      <c r="I18" s="4">
        <v>266</v>
      </c>
      <c r="J18" s="4">
        <v>127</v>
      </c>
      <c r="K18" s="4">
        <v>139</v>
      </c>
    </row>
    <row r="19" spans="1:11" ht="16.5" customHeight="1">
      <c r="A19" s="26"/>
      <c r="B19" s="5" t="s">
        <v>13</v>
      </c>
      <c r="C19" s="4">
        <v>781</v>
      </c>
      <c r="D19" s="4">
        <v>461</v>
      </c>
      <c r="E19" s="4">
        <v>221</v>
      </c>
      <c r="F19" s="4">
        <v>175</v>
      </c>
      <c r="G19" s="4">
        <v>30</v>
      </c>
      <c r="H19" s="4">
        <v>35</v>
      </c>
      <c r="I19" s="4">
        <v>320</v>
      </c>
      <c r="J19" s="4">
        <v>176</v>
      </c>
      <c r="K19" s="4">
        <v>144</v>
      </c>
    </row>
    <row r="20" spans="1:11" ht="16.5" customHeight="1">
      <c r="A20" s="26"/>
      <c r="B20" s="5" t="s">
        <v>14</v>
      </c>
      <c r="C20" s="6">
        <v>1275</v>
      </c>
      <c r="D20" s="6">
        <v>1150</v>
      </c>
      <c r="E20" s="4">
        <v>542</v>
      </c>
      <c r="F20" s="4">
        <v>425</v>
      </c>
      <c r="G20" s="4">
        <v>103</v>
      </c>
      <c r="H20" s="4">
        <v>80</v>
      </c>
      <c r="I20" s="4">
        <v>125</v>
      </c>
      <c r="J20" s="4">
        <v>49</v>
      </c>
      <c r="K20" s="4">
        <v>76</v>
      </c>
    </row>
    <row r="21" spans="1:11" ht="16.5" customHeight="1">
      <c r="A21" s="26"/>
      <c r="B21" s="5" t="s">
        <v>7</v>
      </c>
      <c r="C21" s="6">
        <v>2407</v>
      </c>
      <c r="D21" s="6">
        <v>1696</v>
      </c>
      <c r="E21" s="4">
        <v>803</v>
      </c>
      <c r="F21" s="4">
        <v>629</v>
      </c>
      <c r="G21" s="4">
        <v>141</v>
      </c>
      <c r="H21" s="4">
        <v>123</v>
      </c>
      <c r="I21" s="4">
        <v>711</v>
      </c>
      <c r="J21" s="4">
        <v>352</v>
      </c>
      <c r="K21" s="4">
        <v>359</v>
      </c>
    </row>
    <row r="22" spans="1:11" ht="16.5" customHeight="1">
      <c r="A22" s="26">
        <v>2015</v>
      </c>
      <c r="B22" s="5" t="s">
        <v>12</v>
      </c>
      <c r="C22" s="4">
        <v>344</v>
      </c>
      <c r="D22" s="4">
        <v>74</v>
      </c>
      <c r="E22" s="4">
        <v>39</v>
      </c>
      <c r="F22" s="4">
        <v>25</v>
      </c>
      <c r="G22" s="4">
        <v>5</v>
      </c>
      <c r="H22" s="4">
        <v>5</v>
      </c>
      <c r="I22" s="4">
        <v>270</v>
      </c>
      <c r="J22" s="4">
        <v>118</v>
      </c>
      <c r="K22" s="4">
        <v>152</v>
      </c>
    </row>
    <row r="23" spans="1:11" ht="16.5" customHeight="1">
      <c r="A23" s="26"/>
      <c r="B23" s="5" t="s">
        <v>13</v>
      </c>
      <c r="C23" s="4">
        <v>739</v>
      </c>
      <c r="D23" s="4">
        <v>436</v>
      </c>
      <c r="E23" s="4">
        <v>215</v>
      </c>
      <c r="F23" s="4">
        <v>158</v>
      </c>
      <c r="G23" s="4">
        <v>32</v>
      </c>
      <c r="H23" s="4">
        <v>31</v>
      </c>
      <c r="I23" s="4">
        <v>303</v>
      </c>
      <c r="J23" s="4">
        <v>158</v>
      </c>
      <c r="K23" s="4">
        <v>145</v>
      </c>
    </row>
    <row r="24" spans="1:11" ht="16.5" customHeight="1">
      <c r="A24" s="26"/>
      <c r="B24" s="5" t="s">
        <v>14</v>
      </c>
      <c r="C24" s="6">
        <v>1199</v>
      </c>
      <c r="D24" s="6">
        <v>1090</v>
      </c>
      <c r="E24" s="4">
        <v>511</v>
      </c>
      <c r="F24" s="4">
        <v>438</v>
      </c>
      <c r="G24" s="4">
        <v>65</v>
      </c>
      <c r="H24" s="4">
        <v>76</v>
      </c>
      <c r="I24" s="4">
        <v>109</v>
      </c>
      <c r="J24" s="4">
        <v>43</v>
      </c>
      <c r="K24" s="4">
        <v>66</v>
      </c>
    </row>
    <row r="25" spans="1:11" ht="16.5" customHeight="1">
      <c r="A25" s="26"/>
      <c r="B25" s="5" t="s">
        <v>7</v>
      </c>
      <c r="C25" s="6">
        <v>2282</v>
      </c>
      <c r="D25" s="6">
        <v>1600</v>
      </c>
      <c r="E25" s="4">
        <v>765</v>
      </c>
      <c r="F25" s="4">
        <v>621</v>
      </c>
      <c r="G25" s="4">
        <v>102</v>
      </c>
      <c r="H25" s="4">
        <v>112</v>
      </c>
      <c r="I25" s="4">
        <v>682</v>
      </c>
      <c r="J25" s="4">
        <v>319</v>
      </c>
      <c r="K25" s="4">
        <v>363</v>
      </c>
    </row>
    <row r="26" spans="1:11" ht="16.5" customHeight="1">
      <c r="A26" s="28">
        <v>2016</v>
      </c>
      <c r="B26" s="7" t="s">
        <v>12</v>
      </c>
      <c r="C26" s="8">
        <v>308</v>
      </c>
      <c r="D26" s="8">
        <v>56</v>
      </c>
      <c r="E26" s="8">
        <v>29</v>
      </c>
      <c r="F26" s="8">
        <v>17</v>
      </c>
      <c r="G26" s="8">
        <v>5</v>
      </c>
      <c r="H26" s="8">
        <v>5</v>
      </c>
      <c r="I26" s="8">
        <v>252</v>
      </c>
      <c r="J26" s="8">
        <v>119</v>
      </c>
      <c r="K26" s="8">
        <v>133</v>
      </c>
    </row>
    <row r="27" spans="1:11" ht="16.5" customHeight="1">
      <c r="A27" s="28"/>
      <c r="B27" s="7" t="s">
        <v>13</v>
      </c>
      <c r="C27" s="8">
        <v>647</v>
      </c>
      <c r="D27" s="8">
        <v>319</v>
      </c>
      <c r="E27" s="8">
        <v>160</v>
      </c>
      <c r="F27" s="8">
        <v>118</v>
      </c>
      <c r="G27" s="8">
        <v>20</v>
      </c>
      <c r="H27" s="8">
        <v>21</v>
      </c>
      <c r="I27" s="8">
        <v>328</v>
      </c>
      <c r="J27" s="8">
        <v>161</v>
      </c>
      <c r="K27" s="8">
        <v>167</v>
      </c>
    </row>
    <row r="28" spans="1:11" ht="16.5" customHeight="1">
      <c r="A28" s="28"/>
      <c r="B28" s="7" t="s">
        <v>14</v>
      </c>
      <c r="C28" s="9">
        <v>1025</v>
      </c>
      <c r="D28" s="8">
        <v>911</v>
      </c>
      <c r="E28" s="8">
        <v>387</v>
      </c>
      <c r="F28" s="8">
        <v>390</v>
      </c>
      <c r="G28" s="8">
        <v>74</v>
      </c>
      <c r="H28" s="8">
        <v>60</v>
      </c>
      <c r="I28" s="8">
        <v>114</v>
      </c>
      <c r="J28" s="8">
        <v>54</v>
      </c>
      <c r="K28" s="8">
        <v>60</v>
      </c>
    </row>
    <row r="29" spans="1:11" ht="16.5" customHeight="1">
      <c r="A29" s="28"/>
      <c r="B29" s="7" t="s">
        <v>7</v>
      </c>
      <c r="C29" s="9">
        <v>1980</v>
      </c>
      <c r="D29" s="9">
        <v>1286</v>
      </c>
      <c r="E29" s="8">
        <v>576</v>
      </c>
      <c r="F29" s="8">
        <v>525</v>
      </c>
      <c r="G29" s="8">
        <v>99</v>
      </c>
      <c r="H29" s="8">
        <v>86</v>
      </c>
      <c r="I29" s="8">
        <v>694</v>
      </c>
      <c r="J29" s="8">
        <v>334</v>
      </c>
      <c r="K29" s="8">
        <v>360</v>
      </c>
    </row>
    <row r="30" spans="1:11" ht="16.5" customHeight="1">
      <c r="A30" s="28">
        <v>2017</v>
      </c>
      <c r="B30" s="7" t="s">
        <v>12</v>
      </c>
      <c r="C30" s="8">
        <v>288</v>
      </c>
      <c r="D30" s="8">
        <v>70</v>
      </c>
      <c r="E30" s="8">
        <v>32</v>
      </c>
      <c r="F30" s="8">
        <v>23</v>
      </c>
      <c r="G30" s="8">
        <v>8</v>
      </c>
      <c r="H30" s="8">
        <v>7</v>
      </c>
      <c r="I30" s="8">
        <v>218</v>
      </c>
      <c r="J30" s="8">
        <v>96</v>
      </c>
      <c r="K30" s="8">
        <v>122</v>
      </c>
    </row>
    <row r="31" spans="1:11" ht="16.5" customHeight="1">
      <c r="A31" s="28"/>
      <c r="B31" s="7" t="s">
        <v>13</v>
      </c>
      <c r="C31" s="8">
        <v>653</v>
      </c>
      <c r="D31" s="8">
        <v>331</v>
      </c>
      <c r="E31" s="8">
        <v>165</v>
      </c>
      <c r="F31" s="8">
        <v>132</v>
      </c>
      <c r="G31" s="8">
        <v>17</v>
      </c>
      <c r="H31" s="8">
        <v>17</v>
      </c>
      <c r="I31" s="8">
        <v>322</v>
      </c>
      <c r="J31" s="8">
        <v>165</v>
      </c>
      <c r="K31" s="8">
        <v>157</v>
      </c>
    </row>
    <row r="32" spans="1:11" ht="16.5" customHeight="1">
      <c r="A32" s="28"/>
      <c r="B32" s="7" t="s">
        <v>14</v>
      </c>
      <c r="C32" s="8">
        <v>981</v>
      </c>
      <c r="D32" s="8">
        <v>860</v>
      </c>
      <c r="E32" s="8">
        <v>370</v>
      </c>
      <c r="F32" s="8">
        <v>395</v>
      </c>
      <c r="G32" s="8">
        <v>51</v>
      </c>
      <c r="H32" s="8">
        <v>44</v>
      </c>
      <c r="I32" s="8">
        <v>121</v>
      </c>
      <c r="J32" s="8">
        <v>58</v>
      </c>
      <c r="K32" s="8">
        <v>63</v>
      </c>
    </row>
    <row r="33" spans="1:11" ht="16.5" customHeight="1">
      <c r="A33" s="28"/>
      <c r="B33" s="7" t="s">
        <v>7</v>
      </c>
      <c r="C33" s="9">
        <v>1922</v>
      </c>
      <c r="D33" s="9">
        <v>1261</v>
      </c>
      <c r="E33" s="8">
        <v>567</v>
      </c>
      <c r="F33" s="8">
        <v>550</v>
      </c>
      <c r="G33" s="8">
        <v>76</v>
      </c>
      <c r="H33" s="8">
        <v>68</v>
      </c>
      <c r="I33" s="8">
        <v>661</v>
      </c>
      <c r="J33" s="8">
        <v>319</v>
      </c>
      <c r="K33" s="8">
        <v>342</v>
      </c>
    </row>
    <row r="34" spans="1:11" ht="16.5" customHeight="1">
      <c r="A34" s="28">
        <v>2018</v>
      </c>
      <c r="B34" s="7" t="s">
        <v>12</v>
      </c>
      <c r="C34" s="8">
        <v>311</v>
      </c>
      <c r="D34" s="8">
        <v>85</v>
      </c>
      <c r="E34" s="8">
        <v>44</v>
      </c>
      <c r="F34" s="8">
        <v>27</v>
      </c>
      <c r="G34" s="8">
        <v>8</v>
      </c>
      <c r="H34" s="8">
        <v>6</v>
      </c>
      <c r="I34" s="8">
        <v>226</v>
      </c>
      <c r="J34" s="8">
        <v>114</v>
      </c>
      <c r="K34" s="8">
        <v>112</v>
      </c>
    </row>
    <row r="35" spans="1:11" ht="16.5" customHeight="1">
      <c r="A35" s="28"/>
      <c r="B35" s="7" t="s">
        <v>13</v>
      </c>
      <c r="C35" s="8">
        <v>597</v>
      </c>
      <c r="D35" s="8">
        <v>319</v>
      </c>
      <c r="E35" s="8">
        <v>175</v>
      </c>
      <c r="F35" s="8">
        <v>118</v>
      </c>
      <c r="G35" s="8">
        <v>16</v>
      </c>
      <c r="H35" s="8">
        <v>10</v>
      </c>
      <c r="I35" s="8">
        <v>278</v>
      </c>
      <c r="J35" s="8">
        <v>125</v>
      </c>
      <c r="K35" s="8">
        <v>153</v>
      </c>
    </row>
    <row r="36" spans="1:11" ht="16.5" customHeight="1">
      <c r="A36" s="28"/>
      <c r="B36" s="7" t="s">
        <v>14</v>
      </c>
      <c r="C36" s="9">
        <v>1007</v>
      </c>
      <c r="D36" s="8">
        <v>880</v>
      </c>
      <c r="E36" s="8">
        <v>385</v>
      </c>
      <c r="F36" s="8">
        <v>413</v>
      </c>
      <c r="G36" s="8">
        <v>43</v>
      </c>
      <c r="H36" s="8">
        <v>39</v>
      </c>
      <c r="I36" s="8">
        <v>127</v>
      </c>
      <c r="J36" s="8">
        <v>63</v>
      </c>
      <c r="K36" s="8">
        <v>64</v>
      </c>
    </row>
    <row r="37" spans="1:11" ht="16.5" customHeight="1">
      <c r="A37" s="28"/>
      <c r="B37" s="10" t="s">
        <v>7</v>
      </c>
      <c r="C37" s="11">
        <v>1915</v>
      </c>
      <c r="D37" s="11">
        <v>1284</v>
      </c>
      <c r="E37" s="12">
        <v>604</v>
      </c>
      <c r="F37" s="12">
        <v>558</v>
      </c>
      <c r="G37" s="12">
        <v>67</v>
      </c>
      <c r="H37" s="12">
        <v>55</v>
      </c>
      <c r="I37" s="12">
        <v>631</v>
      </c>
      <c r="J37" s="12">
        <v>302</v>
      </c>
      <c r="K37" s="12">
        <v>329</v>
      </c>
    </row>
    <row r="38" spans="1:11" s="13" customFormat="1" ht="16.5" customHeight="1">
      <c r="A38" s="26">
        <v>2019</v>
      </c>
      <c r="B38" s="5" t="s">
        <v>12</v>
      </c>
      <c r="C38" s="4">
        <v>310</v>
      </c>
      <c r="D38" s="4">
        <v>54</v>
      </c>
      <c r="E38" s="4">
        <v>33</v>
      </c>
      <c r="F38" s="4">
        <v>17</v>
      </c>
      <c r="G38" s="4">
        <v>3</v>
      </c>
      <c r="H38" s="4">
        <v>1</v>
      </c>
      <c r="I38" s="4">
        <v>256</v>
      </c>
      <c r="J38" s="4">
        <v>124</v>
      </c>
      <c r="K38" s="4">
        <v>132</v>
      </c>
    </row>
    <row r="39" spans="1:11" s="13" customFormat="1" ht="16.5" customHeight="1">
      <c r="A39" s="26"/>
      <c r="B39" s="5" t="s">
        <v>13</v>
      </c>
      <c r="C39" s="4">
        <v>601</v>
      </c>
      <c r="D39" s="4">
        <v>304</v>
      </c>
      <c r="E39" s="4">
        <v>165</v>
      </c>
      <c r="F39" s="4">
        <v>120</v>
      </c>
      <c r="G39" s="4">
        <v>13</v>
      </c>
      <c r="H39" s="4">
        <v>6</v>
      </c>
      <c r="I39" s="4">
        <v>297</v>
      </c>
      <c r="J39" s="4">
        <v>154</v>
      </c>
      <c r="K39" s="4">
        <v>143</v>
      </c>
    </row>
    <row r="40" spans="1:11" s="13" customFormat="1" ht="16.5" customHeight="1">
      <c r="A40" s="26"/>
      <c r="B40" s="5" t="s">
        <v>14</v>
      </c>
      <c r="C40" s="6">
        <v>1262</v>
      </c>
      <c r="D40" s="4">
        <v>1123</v>
      </c>
      <c r="E40" s="4">
        <v>478</v>
      </c>
      <c r="F40" s="4">
        <v>538</v>
      </c>
      <c r="G40" s="4">
        <v>61</v>
      </c>
      <c r="H40" s="4">
        <v>46</v>
      </c>
      <c r="I40" s="4">
        <v>139</v>
      </c>
      <c r="J40" s="4">
        <v>64</v>
      </c>
      <c r="K40" s="4">
        <v>75</v>
      </c>
    </row>
    <row r="41" spans="1:11" s="13" customFormat="1" ht="16.5" customHeight="1">
      <c r="A41" s="26"/>
      <c r="B41" s="5" t="s">
        <v>7</v>
      </c>
      <c r="C41" s="14">
        <v>2173</v>
      </c>
      <c r="D41" s="15">
        <v>1481</v>
      </c>
      <c r="E41" s="15">
        <v>676</v>
      </c>
      <c r="F41" s="15">
        <v>675</v>
      </c>
      <c r="G41" s="15">
        <v>77</v>
      </c>
      <c r="H41" s="15">
        <v>53</v>
      </c>
      <c r="I41" s="15">
        <v>692</v>
      </c>
      <c r="J41" s="15">
        <v>342</v>
      </c>
      <c r="K41" s="15">
        <v>350</v>
      </c>
    </row>
    <row r="42" spans="1:11" s="13" customFormat="1" ht="16.5" customHeight="1">
      <c r="A42" s="26">
        <v>2020</v>
      </c>
      <c r="B42" s="16" t="s">
        <v>12</v>
      </c>
      <c r="C42" s="4">
        <v>309</v>
      </c>
      <c r="D42" s="4">
        <v>64</v>
      </c>
      <c r="E42" s="4">
        <v>35</v>
      </c>
      <c r="F42" s="4">
        <v>28</v>
      </c>
      <c r="G42" s="4">
        <v>1</v>
      </c>
      <c r="H42" s="4">
        <v>0</v>
      </c>
      <c r="I42" s="4">
        <v>245</v>
      </c>
      <c r="J42" s="4">
        <v>118</v>
      </c>
      <c r="K42" s="4">
        <v>127</v>
      </c>
    </row>
    <row r="43" spans="1:11" s="13" customFormat="1" ht="16.5" customHeight="1">
      <c r="A43" s="26"/>
      <c r="B43" s="16" t="s">
        <v>13</v>
      </c>
      <c r="C43" s="4">
        <v>644</v>
      </c>
      <c r="D43" s="4">
        <v>318</v>
      </c>
      <c r="E43" s="4">
        <v>187</v>
      </c>
      <c r="F43" s="4">
        <v>129</v>
      </c>
      <c r="G43" s="4">
        <v>0</v>
      </c>
      <c r="H43" s="4">
        <v>2</v>
      </c>
      <c r="I43" s="4">
        <v>326</v>
      </c>
      <c r="J43" s="4">
        <v>164</v>
      </c>
      <c r="K43" s="4">
        <v>162</v>
      </c>
    </row>
    <row r="44" spans="1:11" s="13" customFormat="1" ht="16.5" customHeight="1">
      <c r="A44" s="26"/>
      <c r="B44" s="16" t="s">
        <v>14</v>
      </c>
      <c r="C44" s="6">
        <v>1128</v>
      </c>
      <c r="D44" s="4">
        <v>999</v>
      </c>
      <c r="E44" s="4">
        <v>490</v>
      </c>
      <c r="F44" s="4">
        <v>467</v>
      </c>
      <c r="G44" s="4">
        <v>23</v>
      </c>
      <c r="H44" s="4">
        <v>19</v>
      </c>
      <c r="I44" s="4">
        <v>129</v>
      </c>
      <c r="J44" s="4">
        <v>57</v>
      </c>
      <c r="K44" s="4">
        <v>72</v>
      </c>
    </row>
    <row r="45" spans="1:11" s="13" customFormat="1" ht="16.5" customHeight="1">
      <c r="A45" s="26"/>
      <c r="B45" s="17" t="s">
        <v>7</v>
      </c>
      <c r="C45" s="14">
        <v>2081</v>
      </c>
      <c r="D45" s="15">
        <v>1381</v>
      </c>
      <c r="E45" s="15">
        <v>712</v>
      </c>
      <c r="F45" s="15">
        <v>624</v>
      </c>
      <c r="G45" s="15">
        <v>24</v>
      </c>
      <c r="H45" s="15">
        <v>21</v>
      </c>
      <c r="I45" s="15">
        <v>700</v>
      </c>
      <c r="J45" s="15">
        <v>339</v>
      </c>
      <c r="K45" s="15">
        <v>361</v>
      </c>
    </row>
    <row r="46" spans="1:11" s="13" customFormat="1" ht="16.5" customHeight="1">
      <c r="A46" s="26">
        <v>2021</v>
      </c>
      <c r="B46" s="18" t="s">
        <v>15</v>
      </c>
      <c r="C46" s="3">
        <f t="shared" ref="C46:C65" si="0">D46+I46</f>
        <v>294</v>
      </c>
      <c r="D46" s="3">
        <f t="shared" ref="D46:D65" si="1">SUM(E46:H46)</f>
        <v>64</v>
      </c>
      <c r="E46" s="3">
        <v>29</v>
      </c>
      <c r="F46" s="3">
        <v>35</v>
      </c>
      <c r="G46" s="3">
        <v>0</v>
      </c>
      <c r="H46" s="3">
        <v>0</v>
      </c>
      <c r="I46" s="3">
        <f t="shared" ref="I46:I65" si="2">J46+K46</f>
        <v>230</v>
      </c>
      <c r="J46" s="3">
        <v>125</v>
      </c>
      <c r="K46" s="3">
        <v>105</v>
      </c>
    </row>
    <row r="47" spans="1:11" s="13" customFormat="1" ht="16.5" customHeight="1">
      <c r="A47" s="26"/>
      <c r="B47" s="18" t="s">
        <v>16</v>
      </c>
      <c r="C47" s="3">
        <f t="shared" si="0"/>
        <v>642</v>
      </c>
      <c r="D47" s="3">
        <f t="shared" si="1"/>
        <v>289</v>
      </c>
      <c r="E47" s="3">
        <v>173</v>
      </c>
      <c r="F47" s="3">
        <v>116</v>
      </c>
      <c r="G47" s="3">
        <v>0</v>
      </c>
      <c r="H47" s="3">
        <v>0</v>
      </c>
      <c r="I47" s="3">
        <f t="shared" si="2"/>
        <v>353</v>
      </c>
      <c r="J47" s="3">
        <v>171</v>
      </c>
      <c r="K47" s="3">
        <v>182</v>
      </c>
    </row>
    <row r="48" spans="1:11" s="13" customFormat="1" ht="16.5" customHeight="1">
      <c r="A48" s="26"/>
      <c r="B48" s="18" t="s">
        <v>17</v>
      </c>
      <c r="C48" s="3">
        <f t="shared" si="0"/>
        <v>858</v>
      </c>
      <c r="D48" s="3">
        <f t="shared" si="1"/>
        <v>741</v>
      </c>
      <c r="E48" s="3">
        <v>389</v>
      </c>
      <c r="F48" s="3">
        <v>349</v>
      </c>
      <c r="G48" s="3">
        <v>1</v>
      </c>
      <c r="H48" s="3">
        <v>2</v>
      </c>
      <c r="I48" s="3">
        <f t="shared" si="2"/>
        <v>117</v>
      </c>
      <c r="J48" s="3">
        <v>60</v>
      </c>
      <c r="K48" s="3">
        <v>57</v>
      </c>
    </row>
    <row r="49" spans="1:11" s="13" customFormat="1" ht="16.5" customHeight="1">
      <c r="A49" s="26"/>
      <c r="B49" s="18" t="s">
        <v>18</v>
      </c>
      <c r="C49" s="3">
        <f t="shared" si="0"/>
        <v>162</v>
      </c>
      <c r="D49" s="3">
        <f t="shared" si="1"/>
        <v>150</v>
      </c>
      <c r="E49" s="3">
        <v>64</v>
      </c>
      <c r="F49" s="3">
        <v>79</v>
      </c>
      <c r="G49" s="3">
        <v>7</v>
      </c>
      <c r="H49" s="3">
        <v>0</v>
      </c>
      <c r="I49" s="3">
        <f t="shared" si="2"/>
        <v>12</v>
      </c>
      <c r="J49" s="3">
        <v>5</v>
      </c>
      <c r="K49" s="3">
        <v>7</v>
      </c>
    </row>
    <row r="50" spans="1:11" s="13" customFormat="1" ht="16.5" customHeight="1">
      <c r="A50" s="26"/>
      <c r="B50" s="19" t="s">
        <v>19</v>
      </c>
      <c r="C50" s="20">
        <f t="shared" si="0"/>
        <v>1956</v>
      </c>
      <c r="D50" s="21">
        <f t="shared" si="1"/>
        <v>1244</v>
      </c>
      <c r="E50" s="3">
        <f>SUM(E46:E49)</f>
        <v>655</v>
      </c>
      <c r="F50" s="3">
        <f>SUM(F46:F49)</f>
        <v>579</v>
      </c>
      <c r="G50" s="3">
        <f>SUM(G46:G49)</f>
        <v>8</v>
      </c>
      <c r="H50" s="3">
        <f>SUM(H46:H49)</f>
        <v>2</v>
      </c>
      <c r="I50" s="3">
        <f t="shared" si="2"/>
        <v>712</v>
      </c>
      <c r="J50" s="3">
        <f>SUM(J46:J49)</f>
        <v>361</v>
      </c>
      <c r="K50" s="3">
        <f>SUM(K46:K49)</f>
        <v>351</v>
      </c>
    </row>
    <row r="51" spans="1:11" ht="16.5" customHeight="1">
      <c r="A51" s="26">
        <v>2022</v>
      </c>
      <c r="B51" s="18" t="s">
        <v>15</v>
      </c>
      <c r="C51" s="3">
        <f t="shared" si="0"/>
        <v>293</v>
      </c>
      <c r="D51" s="22">
        <f t="shared" si="1"/>
        <v>65</v>
      </c>
      <c r="E51" s="22">
        <v>39</v>
      </c>
      <c r="F51" s="22">
        <v>26</v>
      </c>
      <c r="G51" s="22">
        <v>0</v>
      </c>
      <c r="H51" s="22">
        <v>0</v>
      </c>
      <c r="I51" s="3">
        <f t="shared" si="2"/>
        <v>228</v>
      </c>
      <c r="J51" s="22">
        <v>129</v>
      </c>
      <c r="K51" s="22">
        <v>99</v>
      </c>
    </row>
    <row r="52" spans="1:11" ht="16.5" customHeight="1">
      <c r="A52" s="26"/>
      <c r="B52" s="18" t="s">
        <v>16</v>
      </c>
      <c r="C52" s="3">
        <f t="shared" si="0"/>
        <v>661</v>
      </c>
      <c r="D52" s="22">
        <f t="shared" si="1"/>
        <v>276</v>
      </c>
      <c r="E52" s="3">
        <v>155</v>
      </c>
      <c r="F52" s="3">
        <v>121</v>
      </c>
      <c r="G52" s="3">
        <v>0</v>
      </c>
      <c r="H52" s="3">
        <v>0</v>
      </c>
      <c r="I52" s="3">
        <f t="shared" si="2"/>
        <v>385</v>
      </c>
      <c r="J52" s="3">
        <v>199</v>
      </c>
      <c r="K52" s="3">
        <v>186</v>
      </c>
    </row>
    <row r="53" spans="1:11" ht="16.5" customHeight="1">
      <c r="A53" s="26"/>
      <c r="B53" s="18" t="s">
        <v>17</v>
      </c>
      <c r="C53" s="3">
        <f t="shared" si="0"/>
        <v>846</v>
      </c>
      <c r="D53" s="22">
        <f t="shared" si="1"/>
        <v>729</v>
      </c>
      <c r="E53" s="3">
        <v>382</v>
      </c>
      <c r="F53" s="3">
        <v>341</v>
      </c>
      <c r="G53" s="3">
        <v>3</v>
      </c>
      <c r="H53" s="3">
        <v>3</v>
      </c>
      <c r="I53" s="3">
        <f t="shared" si="2"/>
        <v>117</v>
      </c>
      <c r="J53" s="3">
        <v>62</v>
      </c>
      <c r="K53" s="3">
        <v>55</v>
      </c>
    </row>
    <row r="54" spans="1:11" ht="16.5" customHeight="1">
      <c r="A54" s="26"/>
      <c r="B54" s="18" t="s">
        <v>18</v>
      </c>
      <c r="C54" s="3">
        <f t="shared" si="0"/>
        <v>155</v>
      </c>
      <c r="D54" s="22">
        <f t="shared" si="1"/>
        <v>145</v>
      </c>
      <c r="E54" s="3">
        <v>61</v>
      </c>
      <c r="F54" s="3">
        <v>66</v>
      </c>
      <c r="G54" s="3">
        <v>5</v>
      </c>
      <c r="H54" s="3">
        <v>13</v>
      </c>
      <c r="I54" s="3">
        <f t="shared" si="2"/>
        <v>10</v>
      </c>
      <c r="J54" s="3">
        <v>4</v>
      </c>
      <c r="K54" s="3">
        <v>6</v>
      </c>
    </row>
    <row r="55" spans="1:11" ht="16.5" customHeight="1">
      <c r="A55" s="26"/>
      <c r="B55" s="19" t="s">
        <v>19</v>
      </c>
      <c r="C55" s="20">
        <f t="shared" si="0"/>
        <v>1955</v>
      </c>
      <c r="D55" s="23">
        <f t="shared" si="1"/>
        <v>1215</v>
      </c>
      <c r="E55" s="3">
        <f>SUM(E51:E54)</f>
        <v>637</v>
      </c>
      <c r="F55" s="3">
        <f>SUM(F51:F54)</f>
        <v>554</v>
      </c>
      <c r="G55" s="3">
        <f>SUM(G51:G54)</f>
        <v>8</v>
      </c>
      <c r="H55" s="3">
        <f>SUM(H51:H54)</f>
        <v>16</v>
      </c>
      <c r="I55" s="3">
        <f t="shared" si="2"/>
        <v>740</v>
      </c>
      <c r="J55" s="3">
        <f>SUM(J51:J54)</f>
        <v>394</v>
      </c>
      <c r="K55" s="3">
        <f>SUM(K51:K54)</f>
        <v>346</v>
      </c>
    </row>
    <row r="56" spans="1:11" ht="16.5" customHeight="1">
      <c r="A56" s="26">
        <v>2023</v>
      </c>
      <c r="B56" s="18" t="s">
        <v>15</v>
      </c>
      <c r="C56" s="3">
        <f t="shared" si="0"/>
        <v>323</v>
      </c>
      <c r="D56" s="3">
        <f t="shared" si="1"/>
        <v>72</v>
      </c>
      <c r="E56" s="3">
        <v>41</v>
      </c>
      <c r="F56" s="3">
        <v>31</v>
      </c>
      <c r="G56" s="3">
        <v>0</v>
      </c>
      <c r="H56" s="3">
        <v>0</v>
      </c>
      <c r="I56" s="3">
        <f t="shared" si="2"/>
        <v>251</v>
      </c>
      <c r="J56" s="3">
        <v>129</v>
      </c>
      <c r="K56" s="3">
        <v>122</v>
      </c>
    </row>
    <row r="57" spans="1:11" ht="16.5" customHeight="1">
      <c r="A57" s="26"/>
      <c r="B57" s="18" t="s">
        <v>16</v>
      </c>
      <c r="C57" s="3">
        <f t="shared" si="0"/>
        <v>581</v>
      </c>
      <c r="D57" s="3">
        <f t="shared" si="1"/>
        <v>213</v>
      </c>
      <c r="E57" s="3">
        <v>109</v>
      </c>
      <c r="F57" s="3">
        <v>104</v>
      </c>
      <c r="G57" s="3">
        <v>0</v>
      </c>
      <c r="H57" s="3">
        <v>0</v>
      </c>
      <c r="I57" s="3">
        <f t="shared" si="2"/>
        <v>368</v>
      </c>
      <c r="J57" s="3">
        <v>201</v>
      </c>
      <c r="K57" s="3">
        <v>167</v>
      </c>
    </row>
    <row r="58" spans="1:11" ht="16.5" customHeight="1">
      <c r="A58" s="26"/>
      <c r="B58" s="18" t="s">
        <v>17</v>
      </c>
      <c r="C58" s="3">
        <f t="shared" si="0"/>
        <v>760</v>
      </c>
      <c r="D58" s="3">
        <f t="shared" si="1"/>
        <v>653</v>
      </c>
      <c r="E58" s="3">
        <v>351</v>
      </c>
      <c r="F58" s="3">
        <v>300</v>
      </c>
      <c r="G58" s="3">
        <v>1</v>
      </c>
      <c r="H58" s="3">
        <v>1</v>
      </c>
      <c r="I58" s="3">
        <f t="shared" si="2"/>
        <v>107</v>
      </c>
      <c r="J58" s="3">
        <v>54</v>
      </c>
      <c r="K58" s="3">
        <v>53</v>
      </c>
    </row>
    <row r="59" spans="1:11" ht="16.5" customHeight="1">
      <c r="A59" s="26"/>
      <c r="B59" s="18" t="s">
        <v>18</v>
      </c>
      <c r="C59" s="3">
        <f t="shared" si="0"/>
        <v>118</v>
      </c>
      <c r="D59" s="3">
        <f t="shared" si="1"/>
        <v>113</v>
      </c>
      <c r="E59" s="3">
        <v>46</v>
      </c>
      <c r="F59" s="3">
        <v>63</v>
      </c>
      <c r="G59" s="3">
        <v>2</v>
      </c>
      <c r="H59" s="3">
        <v>2</v>
      </c>
      <c r="I59" s="3">
        <f t="shared" si="2"/>
        <v>5</v>
      </c>
      <c r="J59" s="3">
        <v>3</v>
      </c>
      <c r="K59" s="3">
        <v>2</v>
      </c>
    </row>
    <row r="60" spans="1:11" ht="16.5" customHeight="1">
      <c r="A60" s="26"/>
      <c r="B60" s="19" t="s">
        <v>19</v>
      </c>
      <c r="C60" s="20">
        <f t="shared" si="0"/>
        <v>1782</v>
      </c>
      <c r="D60" s="20">
        <f t="shared" si="1"/>
        <v>1051</v>
      </c>
      <c r="E60" s="3">
        <f>SUM(E56:E59)</f>
        <v>547</v>
      </c>
      <c r="F60" s="3">
        <f>SUM(F56:F59)</f>
        <v>498</v>
      </c>
      <c r="G60" s="3">
        <f>SUM(G56:G59)</f>
        <v>3</v>
      </c>
      <c r="H60" s="3">
        <f>SUM(H56:H59)</f>
        <v>3</v>
      </c>
      <c r="I60" s="3">
        <f t="shared" si="2"/>
        <v>731</v>
      </c>
      <c r="J60" s="3">
        <f>SUM(J56:J59)</f>
        <v>387</v>
      </c>
      <c r="K60" s="3">
        <f>SUM(K56:K59)</f>
        <v>344</v>
      </c>
    </row>
    <row r="61" spans="1:11" ht="16.5" customHeight="1">
      <c r="A61" s="26">
        <v>2024</v>
      </c>
      <c r="B61" s="18" t="s">
        <v>15</v>
      </c>
      <c r="C61" s="3">
        <f t="shared" si="0"/>
        <v>337</v>
      </c>
      <c r="D61" s="3">
        <f t="shared" si="1"/>
        <v>68</v>
      </c>
      <c r="E61" s="3">
        <v>40</v>
      </c>
      <c r="F61" s="3">
        <v>28</v>
      </c>
      <c r="G61" s="3">
        <v>0</v>
      </c>
      <c r="H61" s="3">
        <v>0</v>
      </c>
      <c r="I61" s="3">
        <f t="shared" si="2"/>
        <v>269</v>
      </c>
      <c r="J61" s="3">
        <v>146</v>
      </c>
      <c r="K61" s="3">
        <v>123</v>
      </c>
    </row>
    <row r="62" spans="1:11" ht="16.5" customHeight="1">
      <c r="A62" s="26"/>
      <c r="B62" s="18" t="s">
        <v>16</v>
      </c>
      <c r="C62" s="3">
        <f t="shared" si="0"/>
        <v>569</v>
      </c>
      <c r="D62" s="3">
        <f t="shared" si="1"/>
        <v>219</v>
      </c>
      <c r="E62" s="3">
        <v>114</v>
      </c>
      <c r="F62" s="3">
        <v>105</v>
      </c>
      <c r="G62" s="3">
        <v>0</v>
      </c>
      <c r="H62" s="3">
        <v>0</v>
      </c>
      <c r="I62" s="3">
        <f t="shared" si="2"/>
        <v>350</v>
      </c>
      <c r="J62" s="3">
        <v>182</v>
      </c>
      <c r="K62" s="3">
        <v>168</v>
      </c>
    </row>
    <row r="63" spans="1:11" ht="16.5" customHeight="1">
      <c r="A63" s="26"/>
      <c r="B63" s="18" t="s">
        <v>17</v>
      </c>
      <c r="C63" s="3">
        <f t="shared" si="0"/>
        <v>736</v>
      </c>
      <c r="D63" s="3">
        <f t="shared" si="1"/>
        <v>636</v>
      </c>
      <c r="E63" s="3">
        <v>347</v>
      </c>
      <c r="F63" s="3">
        <v>287</v>
      </c>
      <c r="G63" s="3">
        <v>2</v>
      </c>
      <c r="H63" s="3">
        <v>0</v>
      </c>
      <c r="I63" s="3">
        <f t="shared" si="2"/>
        <v>100</v>
      </c>
      <c r="J63" s="3">
        <v>51</v>
      </c>
      <c r="K63" s="3">
        <v>49</v>
      </c>
    </row>
    <row r="64" spans="1:11" ht="16.5" customHeight="1">
      <c r="A64" s="26"/>
      <c r="B64" s="18" t="s">
        <v>18</v>
      </c>
      <c r="C64" s="3">
        <f t="shared" si="0"/>
        <v>100</v>
      </c>
      <c r="D64" s="3">
        <f t="shared" si="1"/>
        <v>93</v>
      </c>
      <c r="E64" s="3">
        <v>42</v>
      </c>
      <c r="F64" s="3">
        <v>42</v>
      </c>
      <c r="G64" s="3">
        <v>4</v>
      </c>
      <c r="H64" s="3">
        <v>5</v>
      </c>
      <c r="I64" s="3">
        <f t="shared" si="2"/>
        <v>7</v>
      </c>
      <c r="J64" s="3">
        <v>6</v>
      </c>
      <c r="K64" s="3">
        <v>1</v>
      </c>
    </row>
    <row r="65" spans="1:11" ht="16.5" customHeight="1">
      <c r="A65" s="26"/>
      <c r="B65" s="19" t="s">
        <v>19</v>
      </c>
      <c r="C65" s="20">
        <f t="shared" si="0"/>
        <v>1742</v>
      </c>
      <c r="D65" s="20">
        <f t="shared" si="1"/>
        <v>1016</v>
      </c>
      <c r="E65" s="3">
        <f>SUM(E61:E64)</f>
        <v>543</v>
      </c>
      <c r="F65" s="3">
        <f>SUM(F61:F64)</f>
        <v>462</v>
      </c>
      <c r="G65" s="3">
        <f>SUM(G61:G64)</f>
        <v>6</v>
      </c>
      <c r="H65" s="3">
        <f>SUM(H61:H64)</f>
        <v>5</v>
      </c>
      <c r="I65" s="3">
        <f t="shared" si="2"/>
        <v>726</v>
      </c>
      <c r="J65" s="3">
        <f>SUM(J61:J64)</f>
        <v>385</v>
      </c>
      <c r="K65" s="3">
        <f>SUM(K61:K64)</f>
        <v>341</v>
      </c>
    </row>
    <row r="66" spans="1:11" ht="16.5" customHeight="1">
      <c r="A66" s="29" t="s">
        <v>20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ht="16.5" customHeight="1">
      <c r="A67" s="24" t="s">
        <v>21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 ht="56.25" customHeight="1">
      <c r="A68" s="30" t="s">
        <v>22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ht="16.5" customHeight="1"/>
    <row r="70" spans="1:11" ht="16.5" customHeight="1"/>
    <row r="71" spans="1:11" ht="16.5" customHeight="1"/>
    <row r="72" spans="1:11" ht="16.5" customHeight="1"/>
    <row r="73" spans="1:11" ht="16.5" customHeight="1"/>
    <row r="74" spans="1:11" ht="16.5" customHeight="1"/>
    <row r="75" spans="1:11" ht="16.5" customHeight="1"/>
    <row r="76" spans="1:11" ht="16.5" customHeight="1"/>
    <row r="77" spans="1:11" ht="16.5" customHeight="1"/>
    <row r="78" spans="1:11" ht="16.5" customHeight="1"/>
    <row r="79" spans="1:11" ht="16.5" customHeight="1"/>
    <row r="80" spans="1:11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  <row r="1006" ht="16.5" customHeight="1"/>
    <row r="1007" ht="16.5" customHeight="1"/>
    <row r="1008" ht="16.5" customHeight="1"/>
    <row r="1009" ht="16.5" customHeight="1"/>
    <row r="1010" ht="16.5" customHeight="1"/>
    <row r="1011" ht="16.5" customHeight="1"/>
  </sheetData>
  <mergeCells count="28">
    <mergeCell ref="A46:A50"/>
    <mergeCell ref="A51:A55"/>
    <mergeCell ref="A56:A60"/>
    <mergeCell ref="A61:A65"/>
    <mergeCell ref="A66:K66"/>
    <mergeCell ref="A68:K68"/>
    <mergeCell ref="A22:A25"/>
    <mergeCell ref="A26:A29"/>
    <mergeCell ref="A30:A33"/>
    <mergeCell ref="A34:A37"/>
    <mergeCell ref="A38:A41"/>
    <mergeCell ref="A42:A45"/>
    <mergeCell ref="J4:J5"/>
    <mergeCell ref="K4:K5"/>
    <mergeCell ref="A6:A9"/>
    <mergeCell ref="A10:A13"/>
    <mergeCell ref="A14:A17"/>
    <mergeCell ref="A18:A21"/>
    <mergeCell ref="A1:K1"/>
    <mergeCell ref="A3:A5"/>
    <mergeCell ref="B3:B5"/>
    <mergeCell ref="C3:C5"/>
    <mergeCell ref="D3:H3"/>
    <mergeCell ref="I3:K3"/>
    <mergeCell ref="D4:D5"/>
    <mergeCell ref="E4:F4"/>
    <mergeCell ref="G4:H4"/>
    <mergeCell ref="I4:I5"/>
  </mergeCells>
  <phoneticPr fontId="15" type="noConversion"/>
  <pageMargins left="0.31496062992125984" right="0.31496062992125984" top="0.55118110236220474" bottom="0.55118110236220474" header="0.55118110236220474" footer="0.55118110236220474"/>
  <pageSetup paperSize="9" scale="95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李秉儒</dc:creator>
  <cp:lastModifiedBy>張壬翔</cp:lastModifiedBy>
  <cp:lastPrinted>2025-10-16T08:19:09Z</cp:lastPrinted>
  <dcterms:created xsi:type="dcterms:W3CDTF">2019-04-15T03:07:33Z</dcterms:created>
  <dcterms:modified xsi:type="dcterms:W3CDTF">2025-10-16T08:19:15Z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