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7.7_19歲以下客語能力認證統計\"/>
    </mc:Choice>
  </mc:AlternateContent>
  <xr:revisionPtr revIDLastSave="0" documentId="13_ncr:9_{659B82EA-1A42-4DCC-AB74-8344D6355806}" xr6:coauthVersionLast="47" xr6:coauthVersionMax="47" xr10:uidLastSave="{00000000-0000-0000-0000-000000000000}"/>
  <bookViews>
    <workbookView xWindow="-120" yWindow="-120" windowWidth="29040" windowHeight="15720" xr2:uid="{6065F843-B272-4B23-933A-71D382F5F14D}"/>
  </bookViews>
  <sheets>
    <sheet name="工作表1" sheetId="1" r:id="rId1"/>
  </sheets>
  <definedNames>
    <definedName name="_xlnm.Print_Area" localSheetId="0">工作表1!$A$1:$N$22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G19" i="1"/>
  <c r="D19" i="1"/>
  <c r="M18" i="1"/>
  <c r="J18" i="1"/>
  <c r="G18" i="1"/>
  <c r="D18" i="1"/>
  <c r="M17" i="1"/>
  <c r="J17" i="1"/>
  <c r="G17" i="1"/>
  <c r="D17" i="1"/>
  <c r="J16" i="1"/>
  <c r="G16" i="1"/>
  <c r="D16" i="1"/>
  <c r="J15" i="1"/>
  <c r="G15" i="1"/>
  <c r="J14" i="1"/>
  <c r="G14" i="1"/>
  <c r="D14" i="1"/>
  <c r="J13" i="1"/>
  <c r="G13" i="1"/>
  <c r="D13" i="1"/>
  <c r="J12" i="1"/>
  <c r="G12" i="1"/>
  <c r="D12" i="1"/>
  <c r="J11" i="1"/>
  <c r="G11" i="1"/>
  <c r="D11" i="1"/>
  <c r="J10" i="1"/>
  <c r="G10" i="1"/>
  <c r="D10" i="1"/>
  <c r="J9" i="1"/>
  <c r="G9" i="1"/>
  <c r="D9" i="1"/>
  <c r="J8" i="1"/>
  <c r="G8" i="1"/>
  <c r="D8" i="1"/>
  <c r="J7" i="1"/>
  <c r="G7" i="1"/>
  <c r="D7" i="1"/>
  <c r="J6" i="1"/>
  <c r="G6" i="1"/>
  <c r="D6" i="1"/>
  <c r="J5" i="1"/>
  <c r="G5" i="1"/>
  <c r="D5" i="1"/>
</calcChain>
</file>

<file path=xl/sharedStrings.xml><?xml version="1.0" encoding="utf-8"?>
<sst xmlns="http://schemas.openxmlformats.org/spreadsheetml/2006/main" count="53" uniqueCount="15">
  <si>
    <t>19歲以下客語能力認證統計</t>
  </si>
  <si>
    <t>單位：人，%</t>
  </si>
  <si>
    <t>年別</t>
  </si>
  <si>
    <t>幼幼客語</t>
  </si>
  <si>
    <t>中級暨中高級</t>
  </si>
  <si>
    <t>高級</t>
  </si>
  <si>
    <t>報名人數</t>
  </si>
  <si>
    <t>合格人數</t>
  </si>
  <si>
    <t>合格比率</t>
  </si>
  <si>
    <t>-</t>
  </si>
  <si>
    <t xml:space="preserve">
4,479
</t>
  </si>
  <si>
    <t>【註1】自2023年9月起新增基礎級認證，與初級認證為一卷兩級。</t>
  </si>
  <si>
    <t>資料來源：客家委員會</t>
  </si>
  <si>
    <r>
      <t>初級(基礎級暨初級)</t>
    </r>
    <r>
      <rPr>
        <sz val="8"/>
        <rFont val="標楷體"/>
        <family val="4"/>
        <charset val="136"/>
      </rPr>
      <t>註1</t>
    </r>
  </si>
  <si>
    <r>
      <t xml:space="preserve">2026
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截至</t>
    </r>
    <r>
      <rPr>
        <sz val="12"/>
        <rFont val="Times New Roman"/>
        <family val="1"/>
      </rPr>
      <t>6</t>
    </r>
    <r>
      <rPr>
        <sz val="12"/>
        <rFont val="細明體"/>
        <family val="3"/>
        <charset val="136"/>
      </rPr>
      <t>月</t>
    </r>
    <r>
      <rPr>
        <sz val="12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</si>
</sst>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[$NT$-404]#,##0.00;[Red]&quot;-&quot;[$NT$-404]#,##0.00"/>
  </numFmts>
  <fonts count="25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2"/>
      <color rgb="FF000000"/>
      <name val="新細明體1"/>
      <charset val="136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2"/>
      <name val="新細明體1"/>
      <charset val="136"/>
    </font>
    <font>
      <sz val="8"/>
      <name val="標楷體"/>
      <family val="4"/>
      <charset val="136"/>
    </font>
    <font>
      <sz val="16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16"/>
      <name val="新細明體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>
      <alignment vertical="center"/>
    </xf>
    <xf numFmtId="9" fontId="1" fillId="0" borderId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horizontal="center" vertical="center"/>
    </xf>
    <xf numFmtId="0" fontId="8" fillId="0" borderId="0" applyNumberFormat="0" applyBorder="0" applyProtection="0">
      <alignment horizontal="center" vertical="center" textRotation="90"/>
    </xf>
    <xf numFmtId="0" fontId="1" fillId="0" borderId="0" applyNumberFormat="0" applyFont="0" applyBorder="0" applyProtection="0">
      <alignment horizontal="center" vertical="center"/>
    </xf>
    <xf numFmtId="0" fontId="9" fillId="0" borderId="0" applyNumberFormat="0" applyBorder="0" applyProtection="0">
      <alignment vertical="center"/>
    </xf>
    <xf numFmtId="0" fontId="10" fillId="8" borderId="0" applyNumberFormat="0" applyBorder="0" applyProtection="0">
      <alignment vertical="center"/>
    </xf>
    <xf numFmtId="0" fontId="11" fillId="8" borderId="1" applyNumberFormat="0" applyProtection="0">
      <alignment vertical="center"/>
    </xf>
    <xf numFmtId="0" fontId="12" fillId="0" borderId="0" applyNumberFormat="0" applyBorder="0" applyProtection="0">
      <alignment vertical="center"/>
    </xf>
    <xf numFmtId="177" fontId="12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47"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5" fillId="9" borderId="0" xfId="0" applyFont="1" applyFill="1" applyAlignment="1">
      <alignment horizontal="center" vertical="center"/>
    </xf>
    <xf numFmtId="0" fontId="15" fillId="9" borderId="0" xfId="0" applyFont="1" applyFill="1">
      <alignment vertical="center"/>
    </xf>
    <xf numFmtId="0" fontId="16" fillId="9" borderId="0" xfId="0" applyFont="1" applyFill="1" applyAlignment="1">
      <alignment horizontal="center" vertical="center"/>
    </xf>
    <xf numFmtId="0" fontId="16" fillId="9" borderId="0" xfId="0" applyFont="1" applyFill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3" fontId="21" fillId="0" borderId="3" xfId="0" applyNumberFormat="1" applyFont="1" applyBorder="1" applyAlignment="1">
      <alignment horizontal="center" vertical="center" wrapText="1"/>
    </xf>
    <xf numFmtId="10" fontId="21" fillId="0" borderId="3" xfId="1" applyNumberFormat="1" applyFont="1" applyFill="1" applyBorder="1" applyAlignment="1">
      <alignment vertical="center"/>
    </xf>
    <xf numFmtId="3" fontId="21" fillId="0" borderId="3" xfId="0" applyNumberFormat="1" applyFont="1" applyFill="1" applyBorder="1" applyAlignment="1">
      <alignment horizontal="center" vertical="center" wrapText="1"/>
    </xf>
    <xf numFmtId="10" fontId="21" fillId="0" borderId="3" xfId="1" applyNumberFormat="1" applyFont="1" applyFill="1" applyBorder="1" applyAlignment="1">
      <alignment horizontal="center" vertical="center"/>
    </xf>
    <xf numFmtId="3" fontId="21" fillId="9" borderId="3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3" fontId="21" fillId="9" borderId="6" xfId="0" applyNumberFormat="1" applyFont="1" applyFill="1" applyBorder="1" applyAlignment="1">
      <alignment horizontal="center" vertical="center" wrapText="1"/>
    </xf>
    <xf numFmtId="3" fontId="21" fillId="0" borderId="6" xfId="0" applyNumberFormat="1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176" fontId="21" fillId="0" borderId="6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176" fontId="21" fillId="0" borderId="3" xfId="0" applyNumberFormat="1" applyFont="1" applyFill="1" applyBorder="1" applyAlignment="1">
      <alignment horizontal="center" vertical="center" wrapText="1"/>
    </xf>
    <xf numFmtId="10" fontId="21" fillId="0" borderId="6" xfId="1" applyNumberFormat="1" applyFont="1" applyFill="1" applyBorder="1" applyAlignment="1">
      <alignment horizontal="right" vertical="center" wrapText="1"/>
    </xf>
    <xf numFmtId="10" fontId="21" fillId="0" borderId="6" xfId="1" applyNumberFormat="1" applyFont="1" applyFill="1" applyBorder="1" applyAlignment="1">
      <alignment vertical="center"/>
    </xf>
    <xf numFmtId="0" fontId="21" fillId="9" borderId="3" xfId="0" applyFont="1" applyFill="1" applyBorder="1" applyAlignment="1">
      <alignment horizontal="center" vertical="center" wrapText="1"/>
    </xf>
    <xf numFmtId="176" fontId="21" fillId="9" borderId="3" xfId="0" applyNumberFormat="1" applyFont="1" applyFill="1" applyBorder="1" applyAlignment="1">
      <alignment horizontal="center" vertical="center" wrapText="1"/>
    </xf>
    <xf numFmtId="10" fontId="21" fillId="9" borderId="3" xfId="1" applyNumberFormat="1" applyFont="1" applyFill="1" applyBorder="1" applyAlignment="1">
      <alignment horizontal="center" vertical="center"/>
    </xf>
    <xf numFmtId="10" fontId="21" fillId="9" borderId="4" xfId="1" applyNumberFormat="1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/>
    </xf>
    <xf numFmtId="10" fontId="21" fillId="9" borderId="3" xfId="1" applyNumberFormat="1" applyFont="1" applyFill="1" applyBorder="1" applyAlignment="1">
      <alignment horizontal="right" vertical="center"/>
    </xf>
    <xf numFmtId="0" fontId="21" fillId="0" borderId="3" xfId="0" applyFont="1" applyFill="1" applyBorder="1" applyAlignment="1">
      <alignment horizontal="center" vertical="center" wrapText="1"/>
    </xf>
    <xf numFmtId="10" fontId="21" fillId="0" borderId="4" xfId="1" applyNumberFormat="1" applyFont="1" applyFill="1" applyBorder="1" applyAlignment="1">
      <alignment horizontal="center" vertical="center"/>
    </xf>
    <xf numFmtId="10" fontId="21" fillId="0" borderId="3" xfId="1" applyNumberFormat="1" applyFont="1" applyFill="1" applyBorder="1" applyAlignment="1">
      <alignment horizontal="right" vertical="center"/>
    </xf>
    <xf numFmtId="0" fontId="18" fillId="0" borderId="3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</cellXfs>
  <cellStyles count="21">
    <cellStyle name="Accent" xfId="2" xr:uid="{660B3682-194E-41BC-8604-073EF47CE2C7}"/>
    <cellStyle name="Accent 1" xfId="3" xr:uid="{98193A08-E4E6-4040-B7F0-E5B222134776}"/>
    <cellStyle name="Accent 2" xfId="4" xr:uid="{ED772664-3B7A-4648-9D5C-F38F5E7DFF85}"/>
    <cellStyle name="Accent 3" xfId="5" xr:uid="{257B1C60-B70D-4BB0-9FA4-3B2FA43A16C8}"/>
    <cellStyle name="Bad" xfId="6" xr:uid="{EF9138A3-2DF2-4B40-B3D2-DC401C0F1025}"/>
    <cellStyle name="Error" xfId="7" xr:uid="{1E9D202F-9467-4EC0-BF9A-0F27E9E28C75}"/>
    <cellStyle name="Footnote" xfId="8" xr:uid="{1F0D5274-9D2E-476E-845A-6A713F6357D4}"/>
    <cellStyle name="Good" xfId="9" xr:uid="{48618AFA-1442-47F7-8C74-457228EA9C85}"/>
    <cellStyle name="Heading" xfId="10" xr:uid="{6F0E3A11-FF07-4F0D-82E4-608F6E609E11}"/>
    <cellStyle name="Heading 1" xfId="11" xr:uid="{13510EA5-DDCF-429A-95F2-061AC081ABB3}"/>
    <cellStyle name="Heading 2" xfId="12" xr:uid="{2ED98205-7F22-4CB9-A182-DBAB9C098AC3}"/>
    <cellStyle name="Hyperlink" xfId="13" xr:uid="{59640B09-539A-4E7C-81B8-33F9D39675F6}"/>
    <cellStyle name="Neutral" xfId="14" xr:uid="{3C4ED167-0BE9-4675-B1CA-C72B67FFE768}"/>
    <cellStyle name="Note" xfId="15" xr:uid="{DE9AD1F6-6089-461B-ADD6-F20910D05612}"/>
    <cellStyle name="Result" xfId="16" xr:uid="{A3E65AC5-6379-4E0E-9284-9305FF17F50F}"/>
    <cellStyle name="Result2" xfId="17" xr:uid="{7F766705-2959-4785-9948-AE5D1517F515}"/>
    <cellStyle name="Status" xfId="18" xr:uid="{FE825289-7AFF-43E0-8BD9-98F391145A45}"/>
    <cellStyle name="Text" xfId="19" xr:uid="{E96D5B75-BF5E-4439-9C43-0E4D35266427}"/>
    <cellStyle name="Warning" xfId="20" xr:uid="{D760E508-5DC2-4402-AF25-67E7B912EA42}"/>
    <cellStyle name="一般" xfId="0" builtinId="0" customBuiltin="1"/>
    <cellStyle name="百分比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1872-713B-4F98-B1DB-CF46E348B321}">
  <sheetPr>
    <pageSetUpPr fitToPage="1"/>
  </sheetPr>
  <dimension ref="A1:AMJ22"/>
  <sheetViews>
    <sheetView tabSelected="1" workbookViewId="0">
      <selection activeCell="H7" sqref="H7"/>
    </sheetView>
  </sheetViews>
  <sheetFormatPr defaultRowHeight="15"/>
  <cols>
    <col min="1" max="1" width="12.625" style="1" customWidth="1"/>
    <col min="2" max="13" width="11.625" style="1" customWidth="1"/>
    <col min="14" max="1023" width="8.5" style="1" customWidth="1"/>
    <col min="1024" max="1024" width="9" style="1" customWidth="1"/>
    <col min="1025" max="1025" width="9" customWidth="1"/>
  </cols>
  <sheetData>
    <row r="1" spans="1:14" ht="2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ht="21">
      <c r="A2" s="12"/>
      <c r="B2" s="12"/>
      <c r="C2" s="13"/>
      <c r="D2" s="13"/>
      <c r="E2" s="13"/>
      <c r="F2" s="13"/>
      <c r="G2" s="13"/>
      <c r="H2" s="12"/>
      <c r="I2" s="14"/>
      <c r="J2" s="14"/>
      <c r="K2" s="14"/>
      <c r="L2" s="14"/>
      <c r="M2" s="14" t="s">
        <v>1</v>
      </c>
      <c r="N2" s="2"/>
    </row>
    <row r="3" spans="1:14" ht="32.450000000000003" customHeight="1">
      <c r="A3" s="15" t="s">
        <v>2</v>
      </c>
      <c r="B3" s="16" t="s">
        <v>3</v>
      </c>
      <c r="C3" s="16"/>
      <c r="D3" s="16"/>
      <c r="E3" s="16" t="s">
        <v>13</v>
      </c>
      <c r="F3" s="16"/>
      <c r="G3" s="16"/>
      <c r="H3" s="16" t="s">
        <v>4</v>
      </c>
      <c r="I3" s="16"/>
      <c r="J3" s="16"/>
      <c r="K3" s="16" t="s">
        <v>5</v>
      </c>
      <c r="L3" s="16"/>
      <c r="M3" s="16"/>
    </row>
    <row r="4" spans="1:14" ht="40.9" customHeight="1">
      <c r="A4" s="15"/>
      <c r="B4" s="17" t="s">
        <v>6</v>
      </c>
      <c r="C4" s="17" t="s">
        <v>7</v>
      </c>
      <c r="D4" s="17" t="s">
        <v>8</v>
      </c>
      <c r="E4" s="18" t="s">
        <v>6</v>
      </c>
      <c r="F4" s="18" t="s">
        <v>7</v>
      </c>
      <c r="G4" s="18" t="s">
        <v>8</v>
      </c>
      <c r="H4" s="18" t="s">
        <v>6</v>
      </c>
      <c r="I4" s="18" t="s">
        <v>7</v>
      </c>
      <c r="J4" s="18" t="s">
        <v>8</v>
      </c>
      <c r="K4" s="18" t="s">
        <v>6</v>
      </c>
      <c r="L4" s="18" t="s">
        <v>7</v>
      </c>
      <c r="M4" s="18" t="s">
        <v>8</v>
      </c>
    </row>
    <row r="5" spans="1:14" ht="20.25">
      <c r="A5" s="19">
        <v>2012</v>
      </c>
      <c r="B5" s="20">
        <v>3046</v>
      </c>
      <c r="C5" s="20">
        <v>2439</v>
      </c>
      <c r="D5" s="21">
        <f t="shared" ref="D5:D14" si="0">C5/B5</f>
        <v>0.8007222586999343</v>
      </c>
      <c r="E5" s="22">
        <v>10789</v>
      </c>
      <c r="F5" s="22">
        <v>4539</v>
      </c>
      <c r="G5" s="21">
        <f t="shared" ref="G5:G19" si="1">F5/E5</f>
        <v>0.4207062749096302</v>
      </c>
      <c r="H5" s="22">
        <v>4630</v>
      </c>
      <c r="I5" s="22">
        <v>2710</v>
      </c>
      <c r="J5" s="21">
        <f t="shared" ref="J5:J19" si="2">I5/H5</f>
        <v>0.58531317494600432</v>
      </c>
      <c r="K5" s="22" t="s">
        <v>9</v>
      </c>
      <c r="L5" s="22" t="s">
        <v>9</v>
      </c>
      <c r="M5" s="23" t="s">
        <v>9</v>
      </c>
    </row>
    <row r="6" spans="1:14" ht="20.25">
      <c r="A6" s="19">
        <v>2013</v>
      </c>
      <c r="B6" s="20">
        <v>3713</v>
      </c>
      <c r="C6" s="20">
        <v>3389</v>
      </c>
      <c r="D6" s="21">
        <f t="shared" si="0"/>
        <v>0.91273902504713167</v>
      </c>
      <c r="E6" s="22">
        <v>8613</v>
      </c>
      <c r="F6" s="22">
        <v>2643</v>
      </c>
      <c r="G6" s="21">
        <f t="shared" si="1"/>
        <v>0.30686172065482409</v>
      </c>
      <c r="H6" s="22">
        <v>3970</v>
      </c>
      <c r="I6" s="22">
        <v>1874</v>
      </c>
      <c r="J6" s="21">
        <f t="shared" si="2"/>
        <v>0.4720403022670025</v>
      </c>
      <c r="K6" s="22" t="s">
        <v>9</v>
      </c>
      <c r="L6" s="22" t="s">
        <v>9</v>
      </c>
      <c r="M6" s="22" t="s">
        <v>9</v>
      </c>
    </row>
    <row r="7" spans="1:14" ht="20.25">
      <c r="A7" s="19">
        <v>2014</v>
      </c>
      <c r="B7" s="20">
        <v>5010</v>
      </c>
      <c r="C7" s="20">
        <v>4570</v>
      </c>
      <c r="D7" s="21">
        <f t="shared" si="0"/>
        <v>0.91217564870259482</v>
      </c>
      <c r="E7" s="22">
        <v>6988</v>
      </c>
      <c r="F7" s="22">
        <v>2020</v>
      </c>
      <c r="G7" s="21">
        <f t="shared" si="1"/>
        <v>0.28906697195191755</v>
      </c>
      <c r="H7" s="22">
        <v>3580</v>
      </c>
      <c r="I7" s="22">
        <v>2052</v>
      </c>
      <c r="J7" s="21">
        <f t="shared" si="2"/>
        <v>0.57318435754189945</v>
      </c>
      <c r="K7" s="22" t="s">
        <v>9</v>
      </c>
      <c r="L7" s="22" t="s">
        <v>9</v>
      </c>
      <c r="M7" s="22" t="s">
        <v>9</v>
      </c>
    </row>
    <row r="8" spans="1:14" ht="20.25">
      <c r="A8" s="19">
        <v>2015</v>
      </c>
      <c r="B8" s="20">
        <v>5548</v>
      </c>
      <c r="C8" s="20">
        <v>5007</v>
      </c>
      <c r="D8" s="21">
        <f t="shared" si="0"/>
        <v>0.90248738284066332</v>
      </c>
      <c r="E8" s="22">
        <v>7767</v>
      </c>
      <c r="F8" s="22">
        <v>4169</v>
      </c>
      <c r="G8" s="21">
        <f t="shared" si="1"/>
        <v>0.53675807905240114</v>
      </c>
      <c r="H8" s="22">
        <v>2890</v>
      </c>
      <c r="I8" s="22">
        <v>1598</v>
      </c>
      <c r="J8" s="21">
        <f t="shared" si="2"/>
        <v>0.55294117647058827</v>
      </c>
      <c r="K8" s="22" t="s">
        <v>9</v>
      </c>
      <c r="L8" s="22" t="s">
        <v>9</v>
      </c>
      <c r="M8" s="22" t="s">
        <v>9</v>
      </c>
    </row>
    <row r="9" spans="1:14" ht="20.25">
      <c r="A9" s="19">
        <v>2016</v>
      </c>
      <c r="B9" s="24">
        <v>6629</v>
      </c>
      <c r="C9" s="24">
        <v>5910</v>
      </c>
      <c r="D9" s="21">
        <f t="shared" si="0"/>
        <v>0.89153718509579127</v>
      </c>
      <c r="E9" s="22">
        <v>7375</v>
      </c>
      <c r="F9" s="22">
        <v>3270</v>
      </c>
      <c r="G9" s="21">
        <f t="shared" si="1"/>
        <v>0.44338983050847458</v>
      </c>
      <c r="H9" s="22">
        <v>3364</v>
      </c>
      <c r="I9" s="22">
        <v>1579</v>
      </c>
      <c r="J9" s="21">
        <f t="shared" si="2"/>
        <v>0.46938168846611178</v>
      </c>
      <c r="K9" s="22" t="s">
        <v>9</v>
      </c>
      <c r="L9" s="22" t="s">
        <v>9</v>
      </c>
      <c r="M9" s="22" t="s">
        <v>9</v>
      </c>
    </row>
    <row r="10" spans="1:14" ht="20.25">
      <c r="A10" s="19">
        <v>2017</v>
      </c>
      <c r="B10" s="24">
        <v>7095</v>
      </c>
      <c r="C10" s="24">
        <v>6501</v>
      </c>
      <c r="D10" s="21">
        <f t="shared" si="0"/>
        <v>0.91627906976744189</v>
      </c>
      <c r="E10" s="22">
        <v>5380</v>
      </c>
      <c r="F10" s="22">
        <v>1922</v>
      </c>
      <c r="G10" s="21">
        <f t="shared" si="1"/>
        <v>0.35724907063197026</v>
      </c>
      <c r="H10" s="22">
        <v>1961</v>
      </c>
      <c r="I10" s="22">
        <v>717</v>
      </c>
      <c r="J10" s="21">
        <f t="shared" si="2"/>
        <v>0.36562978072412033</v>
      </c>
      <c r="K10" s="22" t="s">
        <v>9</v>
      </c>
      <c r="L10" s="22" t="s">
        <v>9</v>
      </c>
      <c r="M10" s="22" t="s">
        <v>9</v>
      </c>
    </row>
    <row r="11" spans="1:14" ht="20.25">
      <c r="A11" s="19">
        <v>2018</v>
      </c>
      <c r="B11" s="24">
        <v>10433</v>
      </c>
      <c r="C11" s="24">
        <v>9250</v>
      </c>
      <c r="D11" s="21">
        <f t="shared" si="0"/>
        <v>0.88660979584012267</v>
      </c>
      <c r="E11" s="22">
        <v>8541</v>
      </c>
      <c r="F11" s="22">
        <v>2443</v>
      </c>
      <c r="G11" s="21">
        <f t="shared" si="1"/>
        <v>0.28603208055262852</v>
      </c>
      <c r="H11" s="22">
        <v>2155</v>
      </c>
      <c r="I11" s="22">
        <v>399</v>
      </c>
      <c r="J11" s="21">
        <f t="shared" si="2"/>
        <v>0.1851508120649652</v>
      </c>
      <c r="K11" s="22" t="s">
        <v>9</v>
      </c>
      <c r="L11" s="22" t="s">
        <v>9</v>
      </c>
      <c r="M11" s="22" t="s">
        <v>9</v>
      </c>
    </row>
    <row r="12" spans="1:14" ht="20.25">
      <c r="A12" s="25">
        <v>2019</v>
      </c>
      <c r="B12" s="26">
        <v>12577</v>
      </c>
      <c r="C12" s="26">
        <v>11231</v>
      </c>
      <c r="D12" s="21">
        <f t="shared" si="0"/>
        <v>0.89297924783334659</v>
      </c>
      <c r="E12" s="27">
        <v>9951</v>
      </c>
      <c r="F12" s="27">
        <v>2117</v>
      </c>
      <c r="G12" s="21">
        <f t="shared" si="1"/>
        <v>0.21274243794593509</v>
      </c>
      <c r="H12" s="27">
        <v>2026</v>
      </c>
      <c r="I12" s="27">
        <v>498</v>
      </c>
      <c r="J12" s="21">
        <f t="shared" si="2"/>
        <v>0.24580454096742349</v>
      </c>
      <c r="K12" s="22" t="s">
        <v>9</v>
      </c>
      <c r="L12" s="22" t="s">
        <v>9</v>
      </c>
      <c r="M12" s="22" t="s">
        <v>9</v>
      </c>
    </row>
    <row r="13" spans="1:14" ht="20.25">
      <c r="A13" s="28">
        <v>2020</v>
      </c>
      <c r="B13" s="27">
        <v>4568</v>
      </c>
      <c r="C13" s="27">
        <v>4236</v>
      </c>
      <c r="D13" s="21">
        <f t="shared" si="0"/>
        <v>0.92732049036777586</v>
      </c>
      <c r="E13" s="29">
        <v>9601</v>
      </c>
      <c r="F13" s="29">
        <v>2145</v>
      </c>
      <c r="G13" s="21">
        <f t="shared" si="1"/>
        <v>0.22341422768461619</v>
      </c>
      <c r="H13" s="29">
        <v>1624</v>
      </c>
      <c r="I13" s="29">
        <v>319</v>
      </c>
      <c r="J13" s="21">
        <f t="shared" si="2"/>
        <v>0.19642857142857142</v>
      </c>
      <c r="K13" s="22" t="s">
        <v>9</v>
      </c>
      <c r="L13" s="22" t="s">
        <v>9</v>
      </c>
      <c r="M13" s="22" t="s">
        <v>9</v>
      </c>
    </row>
    <row r="14" spans="1:14" ht="20.25">
      <c r="A14" s="30">
        <v>2021</v>
      </c>
      <c r="B14" s="22">
        <v>2457</v>
      </c>
      <c r="C14" s="22">
        <v>2334</v>
      </c>
      <c r="D14" s="21">
        <f t="shared" si="0"/>
        <v>0.94993894993894989</v>
      </c>
      <c r="E14" s="31">
        <v>8055</v>
      </c>
      <c r="F14" s="31">
        <v>1789</v>
      </c>
      <c r="G14" s="21">
        <f t="shared" si="1"/>
        <v>0.22209807572936063</v>
      </c>
      <c r="H14" s="31">
        <v>1243</v>
      </c>
      <c r="I14" s="31">
        <v>214</v>
      </c>
      <c r="J14" s="21">
        <f t="shared" si="2"/>
        <v>0.17216411906677392</v>
      </c>
      <c r="K14" s="22" t="s">
        <v>9</v>
      </c>
      <c r="L14" s="22" t="s">
        <v>9</v>
      </c>
      <c r="M14" s="22" t="s">
        <v>9</v>
      </c>
    </row>
    <row r="15" spans="1:14" ht="22.5" customHeight="1">
      <c r="A15" s="28">
        <v>2022</v>
      </c>
      <c r="B15" s="27" t="s">
        <v>10</v>
      </c>
      <c r="C15" s="27">
        <v>3942</v>
      </c>
      <c r="D15" s="32">
        <v>0.88009999999999999</v>
      </c>
      <c r="E15" s="31">
        <v>8286</v>
      </c>
      <c r="F15" s="31">
        <v>1938</v>
      </c>
      <c r="G15" s="21">
        <f t="shared" si="1"/>
        <v>0.23388848660391021</v>
      </c>
      <c r="H15" s="31">
        <v>1604</v>
      </c>
      <c r="I15" s="31">
        <v>411</v>
      </c>
      <c r="J15" s="21">
        <f t="shared" si="2"/>
        <v>0.25623441396508728</v>
      </c>
      <c r="K15" s="31">
        <v>82</v>
      </c>
      <c r="L15" s="31">
        <v>0</v>
      </c>
      <c r="M15" s="21">
        <v>0</v>
      </c>
    </row>
    <row r="16" spans="1:14" ht="22.5" customHeight="1">
      <c r="A16" s="30">
        <v>2023</v>
      </c>
      <c r="B16" s="20">
        <v>9884</v>
      </c>
      <c r="C16" s="20">
        <v>8819</v>
      </c>
      <c r="D16" s="21">
        <f>C16/B16</f>
        <v>0.89225010117361392</v>
      </c>
      <c r="E16" s="31">
        <v>10255</v>
      </c>
      <c r="F16" s="31">
        <v>5105</v>
      </c>
      <c r="G16" s="21">
        <f t="shared" si="1"/>
        <v>0.49780594831789371</v>
      </c>
      <c r="H16" s="31">
        <v>1402</v>
      </c>
      <c r="I16" s="31">
        <v>368</v>
      </c>
      <c r="J16" s="21">
        <f t="shared" si="2"/>
        <v>0.26248216833095578</v>
      </c>
      <c r="K16" s="29">
        <v>27</v>
      </c>
      <c r="L16" s="29">
        <v>0</v>
      </c>
      <c r="M16" s="33">
        <v>0</v>
      </c>
    </row>
    <row r="17" spans="1:1024" s="4" customFormat="1" ht="26.45" customHeight="1">
      <c r="A17" s="34">
        <v>2024</v>
      </c>
      <c r="B17" s="20">
        <v>9240</v>
      </c>
      <c r="C17" s="20">
        <v>8386</v>
      </c>
      <c r="D17" s="21">
        <f>C17/B17</f>
        <v>0.90757575757575759</v>
      </c>
      <c r="E17" s="35">
        <v>11064</v>
      </c>
      <c r="F17" s="35">
        <v>5880</v>
      </c>
      <c r="G17" s="36">
        <f t="shared" si="1"/>
        <v>0.53145336225596529</v>
      </c>
      <c r="H17" s="35">
        <v>1671</v>
      </c>
      <c r="I17" s="35">
        <v>288</v>
      </c>
      <c r="J17" s="37">
        <f t="shared" si="2"/>
        <v>0.17235188509874327</v>
      </c>
      <c r="K17" s="38">
        <v>24</v>
      </c>
      <c r="L17" s="38">
        <v>0</v>
      </c>
      <c r="M17" s="39">
        <f>L17/K17</f>
        <v>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</row>
    <row r="18" spans="1:1024" s="6" customFormat="1" ht="26.45" customHeight="1">
      <c r="A18" s="40">
        <v>2025</v>
      </c>
      <c r="B18" s="22">
        <v>6488</v>
      </c>
      <c r="C18" s="22">
        <v>5971</v>
      </c>
      <c r="D18" s="21">
        <f>C18/B18</f>
        <v>0.92031442663378549</v>
      </c>
      <c r="E18" s="31">
        <v>16080</v>
      </c>
      <c r="F18" s="31">
        <v>6401</v>
      </c>
      <c r="G18" s="23">
        <f t="shared" si="1"/>
        <v>0.39807213930348256</v>
      </c>
      <c r="H18" s="31">
        <v>1529</v>
      </c>
      <c r="I18" s="31">
        <v>428</v>
      </c>
      <c r="J18" s="41">
        <f t="shared" si="2"/>
        <v>0.27992151733158926</v>
      </c>
      <c r="K18" s="30">
        <v>20</v>
      </c>
      <c r="L18" s="30">
        <v>0</v>
      </c>
      <c r="M18" s="42">
        <f>L18/K18</f>
        <v>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</row>
    <row r="19" spans="1:1024" s="8" customFormat="1" ht="39.950000000000003" customHeight="1">
      <c r="A19" s="40" t="s">
        <v>14</v>
      </c>
      <c r="B19" s="22">
        <v>4608</v>
      </c>
      <c r="C19" s="22">
        <v>4351</v>
      </c>
      <c r="D19" s="21">
        <f>C19/B19</f>
        <v>0.94422743055555558</v>
      </c>
      <c r="E19" s="31">
        <v>3980</v>
      </c>
      <c r="F19" s="31">
        <v>1093</v>
      </c>
      <c r="G19" s="23">
        <f t="shared" si="1"/>
        <v>0.27462311557788943</v>
      </c>
      <c r="H19" s="31">
        <v>556</v>
      </c>
      <c r="I19" s="31">
        <v>120</v>
      </c>
      <c r="J19" s="41">
        <f t="shared" si="2"/>
        <v>0.21582733812949639</v>
      </c>
      <c r="K19" s="30">
        <v>0</v>
      </c>
      <c r="L19" s="30">
        <v>0</v>
      </c>
      <c r="M19" s="42">
        <v>0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  <c r="AMI19" s="7"/>
      <c r="AMJ19" s="7"/>
    </row>
    <row r="20" spans="1:1024" ht="26.25" customHeight="1">
      <c r="A20" s="43" t="s">
        <v>11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024" ht="21">
      <c r="A21" s="44" t="s">
        <v>12</v>
      </c>
      <c r="B21" s="45"/>
      <c r="C21" s="45"/>
      <c r="D21" s="46"/>
      <c r="E21" s="46"/>
      <c r="F21" s="46"/>
      <c r="G21" s="46"/>
      <c r="H21" s="46"/>
      <c r="I21" s="46"/>
      <c r="J21" s="46"/>
      <c r="K21" s="11"/>
      <c r="L21" s="11"/>
      <c r="M21" s="11"/>
    </row>
    <row r="22" spans="1:1024" ht="16.5">
      <c r="E22" s="9"/>
    </row>
  </sheetData>
  <mergeCells count="7">
    <mergeCell ref="A20:M20"/>
    <mergeCell ref="A1:M1"/>
    <mergeCell ref="A3:A4"/>
    <mergeCell ref="B3:D3"/>
    <mergeCell ref="E3:G3"/>
    <mergeCell ref="H3:J3"/>
    <mergeCell ref="K3:M3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 alignWithMargins="0">
    <oddFooter>&amp;C第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revision>8</cp:revision>
  <cp:lastPrinted>2026-09-02T08:20:17Z</cp:lastPrinted>
  <dcterms:created xsi:type="dcterms:W3CDTF">2019-04-17T02:24:14Z</dcterms:created>
  <dcterms:modified xsi:type="dcterms:W3CDTF">2026-09-02T08:20:24Z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