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3.1高級中等學校及職業學校每學年度就學貸款利息補助\"/>
    </mc:Choice>
  </mc:AlternateContent>
  <xr:revisionPtr revIDLastSave="0" documentId="13_ncr:1_{D990B98E-C21B-4E86-8453-3B20DB5A8D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.3.3申請學貸的公司利逐年統計數據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0" i="3" l="1"/>
  <c r="J20" i="3"/>
  <c r="E20" i="3"/>
  <c r="D20" i="3"/>
</calcChain>
</file>

<file path=xl/sharedStrings.xml><?xml version="1.0" encoding="utf-8"?>
<sst xmlns="http://schemas.openxmlformats.org/spreadsheetml/2006/main" count="39" uniqueCount="31">
  <si>
    <t>承貸地區</t>
    <phoneticPr fontId="3" type="noConversion"/>
  </si>
  <si>
    <r>
      <rPr>
        <b/>
        <sz val="14"/>
        <rFont val="Times New Roman"/>
        <family val="1"/>
      </rPr>
      <t>106-113</t>
    </r>
    <r>
      <rPr>
        <sz val="12"/>
        <rFont val="標楷體"/>
        <family val="4"/>
        <charset val="136"/>
      </rPr>
      <t>學年度申請學貸的公司利逐年統計數據</t>
    </r>
    <r>
      <rPr>
        <b/>
        <sz val="14"/>
        <rFont val="Times New Roman"/>
        <family val="1"/>
      </rPr>
      <t>(</t>
    </r>
    <r>
      <rPr>
        <sz val="12"/>
        <rFont val="標楷體"/>
        <family val="4"/>
        <charset val="136"/>
      </rPr>
      <t>單位</t>
    </r>
    <r>
      <rPr>
        <b/>
        <sz val="14"/>
        <rFont val="Times New Roman"/>
        <family val="1"/>
      </rPr>
      <t>:</t>
    </r>
    <r>
      <rPr>
        <sz val="12"/>
        <rFont val="標楷體"/>
        <family val="4"/>
        <charset val="136"/>
      </rPr>
      <t>元</t>
    </r>
    <r>
      <rPr>
        <b/>
        <sz val="14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</si>
  <si>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承貸銀行</t>
    </r>
  </si>
  <si>
    <r>
      <rPr>
        <sz val="12"/>
        <rFont val="標楷體"/>
        <family val="4"/>
        <charset val="136"/>
      </rPr>
      <t>臺灣銀行</t>
    </r>
  </si>
  <si>
    <r>
      <rPr>
        <sz val="12"/>
        <rFont val="標楷體"/>
        <family val="4"/>
        <charset val="136"/>
      </rPr>
      <t>台北富邦</t>
    </r>
  </si>
  <si>
    <r>
      <rPr>
        <sz val="12"/>
        <rFont val="標楷體"/>
        <family val="4"/>
        <charset val="136"/>
      </rPr>
      <t>高雄銀行</t>
    </r>
  </si>
  <si>
    <r>
      <rPr>
        <sz val="12"/>
        <rFont val="標楷體"/>
        <family val="4"/>
        <charset val="136"/>
      </rPr>
      <t>新北市、臺中市、臺南市、基隆市、桃園市、新竹市、新竹縣、苗栗縣、南投縣、彰化縣、雲林縣、嘉義市、嘉義縣、屏東縣、宜蘭縣、花蓮縣、臺東縣、連江縣、金門縣、澎湖縣</t>
    </r>
  </si>
  <si>
    <r>
      <rPr>
        <sz val="12"/>
        <rFont val="標楷體"/>
        <family val="4"/>
        <charset val="136"/>
      </rPr>
      <t>臺北市</t>
    </r>
  </si>
  <si>
    <r>
      <rPr>
        <sz val="12"/>
        <rFont val="標楷體"/>
        <family val="4"/>
        <charset val="136"/>
      </rPr>
      <t>高雄市</t>
    </r>
  </si>
  <si>
    <r>
      <rPr>
        <sz val="12"/>
        <rFont val="標楷體"/>
        <family val="4"/>
        <charset val="136"/>
      </rPr>
      <t>撥付學期</t>
    </r>
  </si>
  <si>
    <r>
      <rPr>
        <sz val="12"/>
        <rFont val="標楷體"/>
        <family val="4"/>
        <charset val="136"/>
      </rPr>
      <t>公立</t>
    </r>
  </si>
  <si>
    <r>
      <rPr>
        <sz val="12"/>
        <rFont val="標楷體"/>
        <family val="4"/>
        <charset val="136"/>
      </rPr>
      <t>私立</t>
    </r>
  </si>
  <si>
    <r>
      <rPr>
        <sz val="12"/>
        <rFont val="標楷體"/>
        <family val="4"/>
        <charset val="136"/>
      </rPr>
      <t>合計</t>
    </r>
  </si>
  <si>
    <r>
      <rPr>
        <sz val="12"/>
        <rFont val="標楷體"/>
        <family val="4"/>
        <charset val="136"/>
      </rPr>
      <t>申請筆數</t>
    </r>
  </si>
  <si>
    <r>
      <t>106</t>
    </r>
    <r>
      <rPr>
        <sz val="12"/>
        <rFont val="標楷體"/>
        <family val="4"/>
        <charset val="136"/>
      </rPr>
      <t>學年度第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學期</t>
    </r>
  </si>
  <si>
    <r>
      <t>106</t>
    </r>
    <r>
      <rPr>
        <sz val="12"/>
        <rFont val="標楷體"/>
        <family val="4"/>
        <charset val="136"/>
      </rPr>
      <t>學年度第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學期</t>
    </r>
  </si>
  <si>
    <r>
      <t>107</t>
    </r>
    <r>
      <rPr>
        <sz val="12"/>
        <rFont val="標楷體"/>
        <family val="4"/>
        <charset val="136"/>
      </rPr>
      <t>學年度第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學期</t>
    </r>
  </si>
  <si>
    <r>
      <t>107</t>
    </r>
    <r>
      <rPr>
        <sz val="12"/>
        <rFont val="標楷體"/>
        <family val="4"/>
        <charset val="136"/>
      </rPr>
      <t>學年度第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學期</t>
    </r>
  </si>
  <si>
    <r>
      <t>108</t>
    </r>
    <r>
      <rPr>
        <sz val="12"/>
        <rFont val="標楷體"/>
        <family val="4"/>
        <charset val="136"/>
      </rPr>
      <t>學年度第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學期</t>
    </r>
  </si>
  <si>
    <r>
      <t>108</t>
    </r>
    <r>
      <rPr>
        <sz val="12"/>
        <rFont val="標楷體"/>
        <family val="4"/>
        <charset val="136"/>
      </rPr>
      <t>學年度第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學期</t>
    </r>
  </si>
  <si>
    <r>
      <t>109</t>
    </r>
    <r>
      <rPr>
        <sz val="12"/>
        <rFont val="標楷體"/>
        <family val="4"/>
        <charset val="136"/>
      </rPr>
      <t>學年度第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學期</t>
    </r>
  </si>
  <si>
    <r>
      <t>109</t>
    </r>
    <r>
      <rPr>
        <sz val="12"/>
        <rFont val="標楷體"/>
        <family val="4"/>
        <charset val="136"/>
      </rPr>
      <t>學年度第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學期</t>
    </r>
  </si>
  <si>
    <r>
      <t>110</t>
    </r>
    <r>
      <rPr>
        <sz val="12"/>
        <rFont val="標楷體"/>
        <family val="4"/>
        <charset val="136"/>
      </rPr>
      <t>學年度第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學期</t>
    </r>
  </si>
  <si>
    <r>
      <t>110</t>
    </r>
    <r>
      <rPr>
        <sz val="12"/>
        <rFont val="標楷體"/>
        <family val="4"/>
        <charset val="136"/>
      </rPr>
      <t>學年度第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學期</t>
    </r>
  </si>
  <si>
    <r>
      <t>111</t>
    </r>
    <r>
      <rPr>
        <sz val="12"/>
        <rFont val="標楷體"/>
        <family val="4"/>
        <charset val="136"/>
      </rPr>
      <t>學年度第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學期</t>
    </r>
  </si>
  <si>
    <r>
      <t>111</t>
    </r>
    <r>
      <rPr>
        <sz val="12"/>
        <rFont val="標楷體"/>
        <family val="4"/>
        <charset val="136"/>
      </rPr>
      <t>學年度第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學期</t>
    </r>
  </si>
  <si>
    <r>
      <t>112</t>
    </r>
    <r>
      <rPr>
        <sz val="12"/>
        <rFont val="標楷體"/>
        <family val="4"/>
        <charset val="136"/>
      </rPr>
      <t>學年度第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學期</t>
    </r>
  </si>
  <si>
    <r>
      <t>112</t>
    </r>
    <r>
      <rPr>
        <sz val="12"/>
        <rFont val="標楷體"/>
        <family val="4"/>
        <charset val="136"/>
      </rPr>
      <t>學年度第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學期</t>
    </r>
  </si>
  <si>
    <r>
      <t>113</t>
    </r>
    <r>
      <rPr>
        <sz val="12"/>
        <rFont val="標楷體"/>
        <family val="4"/>
        <charset val="136"/>
      </rPr>
      <t>學年度第1學期</t>
    </r>
    <phoneticPr fontId="3" type="noConversion"/>
  </si>
  <si>
    <r>
      <t>113</t>
    </r>
    <r>
      <rPr>
        <sz val="12"/>
        <rFont val="標楷體"/>
        <family val="4"/>
        <charset val="136"/>
      </rPr>
      <t>學年度第2學期</t>
    </r>
    <phoneticPr fontId="3" type="noConversion"/>
  </si>
  <si>
    <t>114學年度尚未完成統計，無相關資料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</si>
</sst>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10"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9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1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name val="Times New Roman"/>
      <family val="1"/>
    </font>
    <font>
      <b/>
      <sz val="14"/>
      <name val="Times New Roman"/>
      <family val="1"/>
    </font>
    <font>
      <sz val="12"/>
      <name val="標楷體"/>
      <family val="4"/>
      <charset val="136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 applyNumberFormat="0" applyBorder="0" applyProtection="0">
      <alignment wrapText="1"/>
    </xf>
    <xf numFmtId="0" fontId="4" fillId="0" borderId="0"/>
    <xf numFmtId="43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6" fillId="0" borderId="1" xfId="0" applyFont="1" applyBorder="1">
      <alignment vertical="center"/>
    </xf>
    <xf numFmtId="0" fontId="8" fillId="0" borderId="1" xfId="0" applyFont="1" applyBorder="1">
      <alignment vertical="center"/>
    </xf>
    <xf numFmtId="176" fontId="6" fillId="0" borderId="1" xfId="3" applyNumberFormat="1" applyFont="1" applyFill="1" applyBorder="1">
      <alignment vertical="center"/>
    </xf>
    <xf numFmtId="176" fontId="6" fillId="0" borderId="1" xfId="3" applyNumberFormat="1" applyFont="1" applyFill="1" applyBorder="1" applyAlignment="1">
      <alignment horizontal="right" vertical="center"/>
    </xf>
    <xf numFmtId="176" fontId="6" fillId="0" borderId="4" xfId="3" applyNumberFormat="1" applyFont="1" applyFill="1" applyBorder="1">
      <alignment vertical="center"/>
    </xf>
    <xf numFmtId="3" fontId="9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6" fillId="0" borderId="3" xfId="0" applyFont="1" applyBorder="1" applyAlignment="1">
      <alignment horizontal="center" vertical="center"/>
    </xf>
  </cellXfs>
  <cellStyles count="4">
    <cellStyle name="一般" xfId="0" builtinId="0" customBuiltin="1"/>
    <cellStyle name="一般 2" xfId="2" xr:uid="{924235A1-FC69-4644-8D58-EC82D5AE3097}"/>
    <cellStyle name="一般 5" xfId="1" xr:uid="{00000000-0005-0000-0000-000001000000}"/>
    <cellStyle name="千分位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E0418-F490-4E84-B6DA-391BEE0BC560}">
  <sheetPr>
    <pageSetUpPr fitToPage="1"/>
  </sheetPr>
  <dimension ref="A1:M22"/>
  <sheetViews>
    <sheetView tabSelected="1" workbookViewId="0">
      <selection activeCell="A22" sqref="A22:M22"/>
    </sheetView>
  </sheetViews>
  <sheetFormatPr defaultRowHeight="16.5"/>
  <cols>
    <col min="1" max="1" width="19.375" customWidth="1"/>
    <col min="2" max="4" width="15.125" customWidth="1"/>
    <col min="5" max="5" width="14.375" customWidth="1"/>
    <col min="6" max="6" width="11.125" bestFit="1" customWidth="1"/>
    <col min="7" max="7" width="9.125" bestFit="1" customWidth="1"/>
    <col min="8" max="8" width="11.125" bestFit="1" customWidth="1"/>
    <col min="9" max="9" width="9.125" bestFit="1" customWidth="1"/>
    <col min="10" max="12" width="12.25" bestFit="1" customWidth="1"/>
    <col min="13" max="13" width="10" bestFit="1" customWidth="1"/>
  </cols>
  <sheetData>
    <row r="1" spans="1:1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8.7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1" t="s">
        <v>2</v>
      </c>
      <c r="B3" s="8" t="s">
        <v>3</v>
      </c>
      <c r="C3" s="8"/>
      <c r="D3" s="8"/>
      <c r="E3" s="8"/>
      <c r="F3" s="8" t="s">
        <v>4</v>
      </c>
      <c r="G3" s="8"/>
      <c r="H3" s="8"/>
      <c r="I3" s="8"/>
      <c r="J3" s="8" t="s">
        <v>5</v>
      </c>
      <c r="K3" s="8"/>
      <c r="L3" s="8"/>
      <c r="M3" s="8"/>
    </row>
    <row r="4" spans="1:13" ht="62.25" customHeight="1">
      <c r="A4" s="2" t="s">
        <v>0</v>
      </c>
      <c r="B4" s="7" t="s">
        <v>6</v>
      </c>
      <c r="C4" s="7"/>
      <c r="D4" s="7"/>
      <c r="E4" s="7"/>
      <c r="F4" s="8" t="s">
        <v>7</v>
      </c>
      <c r="G4" s="8"/>
      <c r="H4" s="8"/>
      <c r="I4" s="8"/>
      <c r="J4" s="8" t="s">
        <v>8</v>
      </c>
      <c r="K4" s="8"/>
      <c r="L4" s="8"/>
      <c r="M4" s="8"/>
    </row>
    <row r="5" spans="1:13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10</v>
      </c>
      <c r="G5" s="1" t="s">
        <v>11</v>
      </c>
      <c r="H5" s="1" t="s">
        <v>12</v>
      </c>
      <c r="I5" s="1" t="s">
        <v>13</v>
      </c>
      <c r="J5" s="1" t="s">
        <v>10</v>
      </c>
      <c r="K5" s="1" t="s">
        <v>11</v>
      </c>
      <c r="L5" s="1" t="s">
        <v>12</v>
      </c>
      <c r="M5" s="1" t="s">
        <v>13</v>
      </c>
    </row>
    <row r="6" spans="1:13">
      <c r="A6" s="1" t="s">
        <v>14</v>
      </c>
      <c r="B6" s="3">
        <v>4226652</v>
      </c>
      <c r="C6" s="3">
        <v>36282804</v>
      </c>
      <c r="D6" s="3">
        <v>40509456</v>
      </c>
      <c r="E6" s="3">
        <v>573941</v>
      </c>
      <c r="F6" s="3">
        <v>11277</v>
      </c>
      <c r="G6" s="3">
        <v>0</v>
      </c>
      <c r="H6" s="3">
        <v>11277</v>
      </c>
      <c r="I6" s="3">
        <v>2</v>
      </c>
      <c r="J6" s="3">
        <v>122119</v>
      </c>
      <c r="K6" s="3">
        <v>566694</v>
      </c>
      <c r="L6" s="3">
        <v>688813</v>
      </c>
      <c r="M6" s="3">
        <v>7532</v>
      </c>
    </row>
    <row r="7" spans="1:13">
      <c r="A7" s="1" t="s">
        <v>15</v>
      </c>
      <c r="B7" s="3">
        <v>3978732</v>
      </c>
      <c r="C7" s="3">
        <v>32907577</v>
      </c>
      <c r="D7" s="3">
        <v>36886309</v>
      </c>
      <c r="E7" s="3">
        <v>507023</v>
      </c>
      <c r="F7" s="3">
        <v>10880</v>
      </c>
      <c r="G7" s="3">
        <v>0</v>
      </c>
      <c r="H7" s="3">
        <v>10880</v>
      </c>
      <c r="I7" s="3">
        <v>2</v>
      </c>
      <c r="J7" s="3">
        <v>131908</v>
      </c>
      <c r="K7" s="3">
        <v>574229</v>
      </c>
      <c r="L7" s="3">
        <v>706137</v>
      </c>
      <c r="M7" s="3">
        <v>7268</v>
      </c>
    </row>
    <row r="8" spans="1:13">
      <c r="A8" s="1" t="s">
        <v>16</v>
      </c>
      <c r="B8" s="3">
        <v>3525427</v>
      </c>
      <c r="C8" s="3">
        <v>28358170</v>
      </c>
      <c r="D8" s="3">
        <v>31883597</v>
      </c>
      <c r="E8" s="3">
        <v>476533</v>
      </c>
      <c r="F8" s="3">
        <v>10026</v>
      </c>
      <c r="G8" s="3">
        <v>0</v>
      </c>
      <c r="H8" s="3">
        <v>10026</v>
      </c>
      <c r="I8" s="3">
        <v>2</v>
      </c>
      <c r="J8" s="3">
        <v>122548</v>
      </c>
      <c r="K8" s="3">
        <v>573823</v>
      </c>
      <c r="L8" s="3">
        <v>696371</v>
      </c>
      <c r="M8" s="3">
        <v>7504</v>
      </c>
    </row>
    <row r="9" spans="1:13">
      <c r="A9" s="1" t="s">
        <v>17</v>
      </c>
      <c r="B9" s="3">
        <v>3379773</v>
      </c>
      <c r="C9" s="3">
        <v>26377138</v>
      </c>
      <c r="D9" s="3">
        <v>29756911</v>
      </c>
      <c r="E9" s="3">
        <v>445867</v>
      </c>
      <c r="F9" s="3">
        <v>10300</v>
      </c>
      <c r="G9" s="3">
        <v>0</v>
      </c>
      <c r="H9" s="3">
        <v>10300</v>
      </c>
      <c r="I9" s="3">
        <v>2</v>
      </c>
      <c r="J9" s="3">
        <v>123680</v>
      </c>
      <c r="K9" s="3">
        <v>576482</v>
      </c>
      <c r="L9" s="3">
        <v>700162</v>
      </c>
      <c r="M9" s="3">
        <v>7124</v>
      </c>
    </row>
    <row r="10" spans="1:13">
      <c r="A10" s="1" t="s">
        <v>18</v>
      </c>
      <c r="B10" s="3">
        <v>3068750</v>
      </c>
      <c r="C10" s="3">
        <v>23164454</v>
      </c>
      <c r="D10" s="3">
        <v>26233204</v>
      </c>
      <c r="E10" s="3">
        <v>340683</v>
      </c>
      <c r="F10" s="3">
        <v>10563</v>
      </c>
      <c r="G10" s="3">
        <v>0</v>
      </c>
      <c r="H10" s="3">
        <v>10563</v>
      </c>
      <c r="I10" s="3">
        <v>2</v>
      </c>
      <c r="J10" s="3">
        <v>120418</v>
      </c>
      <c r="K10" s="3">
        <v>547656</v>
      </c>
      <c r="L10" s="3">
        <v>668074</v>
      </c>
      <c r="M10" s="3">
        <v>7549</v>
      </c>
    </row>
    <row r="11" spans="1:13">
      <c r="A11" s="1" t="s">
        <v>19</v>
      </c>
      <c r="B11" s="3">
        <v>2804892</v>
      </c>
      <c r="C11" s="3">
        <v>20643351</v>
      </c>
      <c r="D11" s="3">
        <v>23448243</v>
      </c>
      <c r="E11" s="3">
        <v>332586</v>
      </c>
      <c r="F11" s="3">
        <v>9266</v>
      </c>
      <c r="G11" s="3">
        <v>0</v>
      </c>
      <c r="H11" s="3">
        <v>9266</v>
      </c>
      <c r="I11" s="3">
        <v>2</v>
      </c>
      <c r="J11" s="3">
        <v>117742</v>
      </c>
      <c r="K11" s="3">
        <v>518667</v>
      </c>
      <c r="L11" s="3">
        <v>636409</v>
      </c>
      <c r="M11" s="3">
        <v>7351</v>
      </c>
    </row>
    <row r="12" spans="1:13">
      <c r="A12" s="1" t="s">
        <v>20</v>
      </c>
      <c r="B12" s="3">
        <v>2505577</v>
      </c>
      <c r="C12" s="3">
        <v>18118496</v>
      </c>
      <c r="D12" s="3">
        <v>20624073</v>
      </c>
      <c r="E12" s="3">
        <v>306924</v>
      </c>
      <c r="F12" s="3">
        <v>8395</v>
      </c>
      <c r="G12" s="3">
        <v>0</v>
      </c>
      <c r="H12" s="3">
        <v>8395</v>
      </c>
      <c r="I12" s="3">
        <v>2</v>
      </c>
      <c r="J12" s="3">
        <v>109721</v>
      </c>
      <c r="K12" s="3">
        <v>475273</v>
      </c>
      <c r="L12" s="3">
        <v>584994</v>
      </c>
      <c r="M12" s="3">
        <v>7287</v>
      </c>
    </row>
    <row r="13" spans="1:13">
      <c r="A13" s="1" t="s">
        <v>21</v>
      </c>
      <c r="B13" s="3">
        <v>2446466</v>
      </c>
      <c r="C13" s="3">
        <v>17019424</v>
      </c>
      <c r="D13" s="3">
        <v>19465890</v>
      </c>
      <c r="E13" s="3">
        <v>300256</v>
      </c>
      <c r="F13" s="3">
        <v>8025</v>
      </c>
      <c r="G13" s="3">
        <v>0</v>
      </c>
      <c r="H13" s="3">
        <v>8025</v>
      </c>
      <c r="I13" s="3">
        <v>2</v>
      </c>
      <c r="J13" s="3">
        <v>109689</v>
      </c>
      <c r="K13" s="3">
        <v>472663</v>
      </c>
      <c r="L13" s="3">
        <v>582352</v>
      </c>
      <c r="M13" s="3">
        <v>7321</v>
      </c>
    </row>
    <row r="14" spans="1:13">
      <c r="A14" s="1" t="s">
        <v>22</v>
      </c>
      <c r="B14" s="3">
        <v>2256539</v>
      </c>
      <c r="C14" s="3">
        <v>15479471</v>
      </c>
      <c r="D14" s="3">
        <v>17736010</v>
      </c>
      <c r="E14" s="3">
        <v>297563</v>
      </c>
      <c r="F14" s="3">
        <v>6904</v>
      </c>
      <c r="G14" s="3">
        <v>0</v>
      </c>
      <c r="H14" s="3">
        <v>6904</v>
      </c>
      <c r="I14" s="3">
        <v>2</v>
      </c>
      <c r="J14" s="3">
        <v>106734</v>
      </c>
      <c r="K14" s="3">
        <v>452675</v>
      </c>
      <c r="L14" s="3">
        <v>559409</v>
      </c>
      <c r="M14" s="3">
        <v>7370</v>
      </c>
    </row>
    <row r="15" spans="1:13">
      <c r="A15" s="1" t="s">
        <v>23</v>
      </c>
      <c r="B15" s="3">
        <v>2393339</v>
      </c>
      <c r="C15" s="3">
        <v>15577393</v>
      </c>
      <c r="D15" s="3">
        <v>17736010</v>
      </c>
      <c r="E15" s="3">
        <v>233585</v>
      </c>
      <c r="F15" s="3">
        <v>7029</v>
      </c>
      <c r="G15" s="3">
        <v>0</v>
      </c>
      <c r="H15" s="3">
        <v>7029</v>
      </c>
      <c r="I15" s="3">
        <v>2</v>
      </c>
      <c r="J15" s="3">
        <v>114618</v>
      </c>
      <c r="K15" s="3">
        <v>492459</v>
      </c>
      <c r="L15" s="3">
        <v>607077</v>
      </c>
      <c r="M15" s="3">
        <v>6528</v>
      </c>
    </row>
    <row r="16" spans="1:13">
      <c r="A16" s="1" t="s">
        <v>24</v>
      </c>
      <c r="B16" s="3">
        <v>2429020</v>
      </c>
      <c r="C16" s="3">
        <v>15207504</v>
      </c>
      <c r="D16" s="3">
        <v>17636524</v>
      </c>
      <c r="E16" s="3">
        <v>214819</v>
      </c>
      <c r="F16" s="3">
        <v>6381</v>
      </c>
      <c r="G16" s="3">
        <v>0</v>
      </c>
      <c r="H16" s="3">
        <v>6381</v>
      </c>
      <c r="I16" s="3">
        <v>2</v>
      </c>
      <c r="J16" s="3">
        <v>112042</v>
      </c>
      <c r="K16" s="3">
        <v>537318</v>
      </c>
      <c r="L16" s="3">
        <v>649360</v>
      </c>
      <c r="M16" s="3">
        <v>6601</v>
      </c>
    </row>
    <row r="17" spans="1:13">
      <c r="A17" s="1" t="s">
        <v>25</v>
      </c>
      <c r="B17" s="3">
        <v>2534947</v>
      </c>
      <c r="C17" s="3">
        <v>15148051</v>
      </c>
      <c r="D17" s="3">
        <v>17682998</v>
      </c>
      <c r="E17" s="3">
        <v>200063</v>
      </c>
      <c r="F17" s="3">
        <v>6549</v>
      </c>
      <c r="G17" s="3">
        <v>0</v>
      </c>
      <c r="H17" s="3">
        <v>6549</v>
      </c>
      <c r="I17" s="3">
        <v>2</v>
      </c>
      <c r="J17" s="3">
        <v>120899</v>
      </c>
      <c r="K17" s="3">
        <v>561241</v>
      </c>
      <c r="L17" s="3">
        <v>682140</v>
      </c>
      <c r="M17" s="3">
        <v>6086</v>
      </c>
    </row>
    <row r="18" spans="1:13">
      <c r="A18" s="1" t="s">
        <v>26</v>
      </c>
      <c r="B18" s="3">
        <v>2035396</v>
      </c>
      <c r="C18" s="3">
        <v>11436287</v>
      </c>
      <c r="D18" s="3">
        <v>13471683</v>
      </c>
      <c r="E18" s="3">
        <v>166170</v>
      </c>
      <c r="F18" s="3">
        <v>5671</v>
      </c>
      <c r="G18" s="3">
        <v>0</v>
      </c>
      <c r="H18" s="3">
        <v>5671</v>
      </c>
      <c r="I18" s="3">
        <v>2</v>
      </c>
      <c r="J18" s="3">
        <v>109069</v>
      </c>
      <c r="K18" s="3">
        <v>488526</v>
      </c>
      <c r="L18" s="3">
        <v>597595</v>
      </c>
      <c r="M18" s="3">
        <v>7450</v>
      </c>
    </row>
    <row r="19" spans="1:13">
      <c r="A19" s="1" t="s">
        <v>27</v>
      </c>
      <c r="B19" s="4">
        <v>2033829</v>
      </c>
      <c r="C19" s="4">
        <v>2033829</v>
      </c>
      <c r="D19" s="4">
        <v>2033829</v>
      </c>
      <c r="E19" s="3">
        <v>160436</v>
      </c>
      <c r="F19" s="3">
        <v>5130</v>
      </c>
      <c r="G19" s="3">
        <v>0</v>
      </c>
      <c r="H19" s="3">
        <v>5130</v>
      </c>
      <c r="I19" s="3">
        <v>2</v>
      </c>
      <c r="J19" s="3">
        <v>104226</v>
      </c>
      <c r="K19" s="3">
        <v>477773</v>
      </c>
      <c r="L19" s="3">
        <v>581999</v>
      </c>
      <c r="M19" s="3">
        <v>7058</v>
      </c>
    </row>
    <row r="20" spans="1:13">
      <c r="A20" s="1" t="s">
        <v>28</v>
      </c>
      <c r="B20" s="5">
        <v>1959198</v>
      </c>
      <c r="C20" s="5">
        <v>10541097</v>
      </c>
      <c r="D20" s="5">
        <f>C20+B20</f>
        <v>12500295</v>
      </c>
      <c r="E20" s="3">
        <f>104633+51272</f>
        <v>155905</v>
      </c>
      <c r="F20" s="3">
        <v>4319</v>
      </c>
      <c r="G20" s="3">
        <v>0</v>
      </c>
      <c r="H20" s="3">
        <v>4319</v>
      </c>
      <c r="I20" s="3">
        <v>2</v>
      </c>
      <c r="J20" s="3">
        <f>203+172+336+1846+595+870+67+2395+9102+2848+6397+11458+1832+558+1822+3453+13104+15679+18133</f>
        <v>90870</v>
      </c>
      <c r="K20" s="3">
        <f>538790-90870</f>
        <v>447920</v>
      </c>
      <c r="L20" s="3">
        <v>538790</v>
      </c>
      <c r="M20" s="3">
        <v>5853</v>
      </c>
    </row>
    <row r="21" spans="1:13">
      <c r="A21" s="1" t="s">
        <v>29</v>
      </c>
      <c r="B21" s="6">
        <v>2072176</v>
      </c>
      <c r="C21" s="6">
        <v>10749861</v>
      </c>
      <c r="D21" s="6">
        <v>12822037</v>
      </c>
      <c r="E21" s="3">
        <v>146089</v>
      </c>
      <c r="F21" s="3">
        <v>4288</v>
      </c>
      <c r="G21" s="3">
        <v>0</v>
      </c>
      <c r="H21" s="3">
        <v>4288</v>
      </c>
      <c r="I21" s="3">
        <v>2</v>
      </c>
      <c r="J21" s="3">
        <v>90114</v>
      </c>
      <c r="K21" s="3">
        <v>453411</v>
      </c>
      <c r="L21" s="3">
        <v>543525</v>
      </c>
      <c r="M21" s="3">
        <v>5436</v>
      </c>
    </row>
    <row r="22" spans="1:13" ht="35.25" customHeight="1">
      <c r="A22" s="9" t="s">
        <v>30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</sheetData>
  <mergeCells count="9">
    <mergeCell ref="B4:E4"/>
    <mergeCell ref="F4:I4"/>
    <mergeCell ref="J4:M4"/>
    <mergeCell ref="A22:M22"/>
    <mergeCell ref="A1:M1"/>
    <mergeCell ref="A2:M2"/>
    <mergeCell ref="B3:E3"/>
    <mergeCell ref="F3:I3"/>
    <mergeCell ref="J3:M3"/>
  </mergeCells>
  <phoneticPr fontId="2" type="noConversion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5.3.3申請學貸的公司利逐年統計數據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廖薏茹</dc:creator>
  <cp:lastModifiedBy>張壬翔</cp:lastModifiedBy>
  <cp:lastPrinted>2025-09-08T00:59:56Z</cp:lastPrinted>
  <dcterms:created xsi:type="dcterms:W3CDTF">2022-05-31T08:38:32Z</dcterms:created>
  <dcterms:modified xsi:type="dcterms:W3CDTF">2026-09-09T03:11:58Z</dcterms:modified>
</cp:coreProperties>
</file>